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FORMACION\INDEC\INDUSTRIA\IPI (Ex EMI)\"/>
    </mc:Choice>
  </mc:AlternateContent>
  <bookViews>
    <workbookView xWindow="0" yWindow="0" windowWidth="19200" windowHeight="11460"/>
  </bookViews>
  <sheets>
    <sheet name="IPI Nivel Gral (Base 2014=100)" sheetId="1" r:id="rId1"/>
    <sheet name="ESRI_MAPINFO_SHEET" sheetId="2" state="veryHidden" r:id="rId2"/>
  </sheets>
  <definedNames>
    <definedName name="_xlnm.Print_Area" localSheetId="0">'IPI Nivel Gral (Base 2014=100)'!$A$1:$J$5</definedName>
  </definedNames>
  <calcPr calcId="162913"/>
</workbook>
</file>

<file path=xl/calcChain.xml><?xml version="1.0" encoding="utf-8"?>
<calcChain xmlns="http://schemas.openxmlformats.org/spreadsheetml/2006/main">
  <c r="C129" i="1" l="1"/>
  <c r="D129" i="1"/>
  <c r="E129" i="1"/>
  <c r="G129" i="1"/>
  <c r="H129" i="1"/>
  <c r="I129" i="1"/>
  <c r="C128" i="1" l="1"/>
  <c r="D128" i="1"/>
  <c r="E128" i="1"/>
  <c r="G128" i="1"/>
  <c r="H128" i="1"/>
  <c r="I128" i="1"/>
  <c r="C127" i="1" l="1"/>
  <c r="D127" i="1"/>
  <c r="E127" i="1"/>
  <c r="G127" i="1"/>
  <c r="H127" i="1"/>
  <c r="I127" i="1"/>
  <c r="I126" i="1" l="1"/>
  <c r="E126" i="1"/>
  <c r="C126" i="1"/>
  <c r="D126" i="1"/>
  <c r="G126" i="1"/>
  <c r="H126" i="1"/>
  <c r="C125" i="1" l="1"/>
  <c r="D125" i="1"/>
  <c r="E125" i="1"/>
  <c r="G125" i="1"/>
  <c r="H125" i="1"/>
  <c r="I125" i="1"/>
  <c r="C124" i="1" l="1"/>
  <c r="D124" i="1"/>
  <c r="E124" i="1"/>
  <c r="G124" i="1"/>
  <c r="H124" i="1"/>
  <c r="I124" i="1"/>
  <c r="C122" i="1" l="1"/>
  <c r="D122" i="1"/>
  <c r="E122" i="1"/>
  <c r="G122" i="1"/>
  <c r="H122" i="1"/>
  <c r="I122" i="1"/>
  <c r="C123" i="1"/>
  <c r="D123" i="1"/>
  <c r="E123" i="1"/>
  <c r="G123" i="1"/>
  <c r="H123" i="1"/>
  <c r="I123" i="1"/>
  <c r="C121" i="1" l="1"/>
  <c r="D121" i="1"/>
  <c r="E121" i="1"/>
  <c r="G121" i="1"/>
  <c r="H121" i="1"/>
  <c r="I121" i="1"/>
  <c r="C120" i="1" l="1"/>
  <c r="D120" i="1"/>
  <c r="E120" i="1"/>
  <c r="G120" i="1"/>
  <c r="H120" i="1"/>
  <c r="I120" i="1"/>
  <c r="C119" i="1" l="1"/>
  <c r="D119" i="1"/>
  <c r="E119" i="1"/>
  <c r="G119" i="1"/>
  <c r="H119" i="1"/>
  <c r="I119" i="1"/>
  <c r="C118" i="1" l="1"/>
  <c r="D118" i="1"/>
  <c r="E118" i="1"/>
  <c r="G118" i="1"/>
  <c r="H118" i="1"/>
  <c r="I118" i="1"/>
  <c r="C117" i="1" l="1"/>
  <c r="D117" i="1"/>
  <c r="E117" i="1"/>
  <c r="G117" i="1"/>
  <c r="H117" i="1"/>
  <c r="I117" i="1"/>
  <c r="C116" i="1" l="1"/>
  <c r="D116" i="1"/>
  <c r="E116" i="1"/>
  <c r="G116" i="1"/>
  <c r="H116" i="1"/>
  <c r="I116" i="1"/>
  <c r="C115" i="1" l="1"/>
  <c r="D115" i="1"/>
  <c r="E115" i="1"/>
  <c r="G115" i="1"/>
  <c r="H115" i="1"/>
  <c r="I115" i="1"/>
  <c r="I114" i="1" l="1"/>
  <c r="E114" i="1"/>
  <c r="C114" i="1"/>
  <c r="D114" i="1"/>
  <c r="G114" i="1"/>
  <c r="H114" i="1"/>
  <c r="C113" i="1" l="1"/>
  <c r="D113" i="1"/>
  <c r="E113" i="1"/>
  <c r="G113" i="1"/>
  <c r="H113" i="1"/>
  <c r="I113" i="1"/>
  <c r="C112" i="1" l="1"/>
  <c r="D112" i="1"/>
  <c r="E112" i="1"/>
  <c r="G112" i="1"/>
  <c r="H112" i="1"/>
  <c r="I112" i="1"/>
  <c r="C111" i="1" l="1"/>
  <c r="D111" i="1"/>
  <c r="E111" i="1"/>
  <c r="G111" i="1"/>
  <c r="H111" i="1"/>
  <c r="I111" i="1"/>
  <c r="C110" i="1" l="1"/>
  <c r="D110" i="1"/>
  <c r="E110" i="1"/>
  <c r="G110" i="1"/>
  <c r="H110" i="1"/>
  <c r="I110" i="1"/>
  <c r="C109" i="1" l="1"/>
  <c r="D109" i="1"/>
  <c r="E109" i="1"/>
  <c r="G109" i="1"/>
  <c r="H109" i="1"/>
  <c r="I109" i="1"/>
  <c r="C108" i="1" l="1"/>
  <c r="D108" i="1"/>
  <c r="E108" i="1"/>
  <c r="G108" i="1"/>
  <c r="H108" i="1"/>
  <c r="I108" i="1"/>
  <c r="C107" i="1" l="1"/>
  <c r="D107" i="1"/>
  <c r="E107" i="1"/>
  <c r="G107" i="1"/>
  <c r="H107" i="1"/>
  <c r="I107" i="1"/>
  <c r="C106" i="1" l="1"/>
  <c r="D106" i="1"/>
  <c r="E106" i="1"/>
  <c r="G106" i="1"/>
  <c r="H106" i="1"/>
  <c r="I106" i="1"/>
  <c r="C105" i="1" l="1"/>
  <c r="D105" i="1"/>
  <c r="E105" i="1"/>
  <c r="G105" i="1"/>
  <c r="H105" i="1"/>
  <c r="I105" i="1"/>
  <c r="C104" i="1" l="1"/>
  <c r="D104" i="1"/>
  <c r="E104" i="1"/>
  <c r="G104" i="1"/>
  <c r="H104" i="1"/>
  <c r="I104" i="1"/>
  <c r="C103" i="1" l="1"/>
  <c r="D103" i="1"/>
  <c r="E103" i="1"/>
  <c r="G103" i="1"/>
  <c r="H103" i="1"/>
  <c r="I103" i="1"/>
  <c r="I102" i="1" l="1"/>
  <c r="E102" i="1"/>
  <c r="C102" i="1"/>
  <c r="D102" i="1"/>
  <c r="G102" i="1"/>
  <c r="H102" i="1"/>
  <c r="C101" i="1" l="1"/>
  <c r="D101" i="1"/>
  <c r="E101" i="1"/>
  <c r="G101" i="1"/>
  <c r="H101" i="1"/>
  <c r="I101" i="1"/>
  <c r="C100" i="1" l="1"/>
  <c r="D100" i="1"/>
  <c r="E100" i="1"/>
  <c r="G100" i="1"/>
  <c r="H100" i="1"/>
  <c r="I100" i="1"/>
  <c r="C99" i="1" l="1"/>
  <c r="D99" i="1"/>
  <c r="E99" i="1"/>
  <c r="G99" i="1"/>
  <c r="H99" i="1"/>
  <c r="I99" i="1"/>
  <c r="C98" i="1" l="1"/>
  <c r="D98" i="1"/>
  <c r="E98" i="1"/>
  <c r="G98" i="1"/>
  <c r="H98" i="1"/>
  <c r="I98" i="1"/>
  <c r="D96" i="1" l="1"/>
  <c r="C96" i="1"/>
  <c r="E96" i="1"/>
  <c r="G96" i="1"/>
  <c r="H96" i="1"/>
  <c r="I96" i="1"/>
  <c r="C97" i="1"/>
  <c r="D97" i="1"/>
  <c r="E97" i="1"/>
  <c r="G97" i="1"/>
  <c r="H97" i="1"/>
  <c r="I97" i="1"/>
  <c r="G95" i="1" l="1"/>
  <c r="H95" i="1"/>
  <c r="I95" i="1"/>
  <c r="C95" i="1"/>
  <c r="D95" i="1"/>
  <c r="E95" i="1"/>
  <c r="C94" i="1" l="1"/>
  <c r="D94" i="1"/>
  <c r="E94" i="1"/>
  <c r="G94" i="1"/>
  <c r="H94" i="1"/>
  <c r="I94" i="1"/>
  <c r="C93" i="1" l="1"/>
  <c r="D93" i="1"/>
  <c r="E93" i="1"/>
  <c r="G93" i="1"/>
  <c r="H93" i="1"/>
  <c r="I93" i="1"/>
  <c r="C92" i="1" l="1"/>
  <c r="D92" i="1"/>
  <c r="E92" i="1"/>
  <c r="G92" i="1"/>
  <c r="H92" i="1"/>
  <c r="I92" i="1"/>
  <c r="C91" i="1" l="1"/>
  <c r="D91" i="1"/>
  <c r="E91" i="1"/>
  <c r="G91" i="1"/>
  <c r="H91" i="1"/>
  <c r="I91" i="1"/>
  <c r="I90" i="1" l="1"/>
  <c r="E90" i="1"/>
  <c r="D90" i="1"/>
  <c r="C90" i="1"/>
  <c r="G90" i="1"/>
  <c r="H90" i="1"/>
  <c r="C89" i="1" l="1"/>
  <c r="D89" i="1"/>
  <c r="E89" i="1"/>
  <c r="G89" i="1"/>
  <c r="H89" i="1"/>
  <c r="I89" i="1"/>
  <c r="C88" i="1" l="1"/>
  <c r="D88" i="1"/>
  <c r="E88" i="1"/>
  <c r="G88" i="1"/>
  <c r="H88" i="1"/>
  <c r="I88" i="1"/>
  <c r="C87" i="1" l="1"/>
  <c r="D87" i="1"/>
  <c r="E87" i="1"/>
  <c r="G87" i="1"/>
  <c r="H87" i="1"/>
  <c r="I87" i="1"/>
  <c r="C86" i="1" l="1"/>
  <c r="D86" i="1"/>
  <c r="E86" i="1"/>
  <c r="G86" i="1"/>
  <c r="H86" i="1"/>
  <c r="I86" i="1"/>
  <c r="C85" i="1" l="1"/>
  <c r="D85" i="1"/>
  <c r="E85" i="1"/>
  <c r="G85" i="1"/>
  <c r="H85" i="1"/>
  <c r="I85" i="1"/>
  <c r="C84" i="1" l="1"/>
  <c r="D84" i="1"/>
  <c r="E84" i="1"/>
  <c r="G84" i="1"/>
  <c r="H84" i="1"/>
  <c r="I84" i="1"/>
  <c r="C83" i="1" l="1"/>
  <c r="D83" i="1"/>
  <c r="E83" i="1"/>
  <c r="G83" i="1"/>
  <c r="H83" i="1"/>
  <c r="I83" i="1"/>
  <c r="C82" i="1" l="1"/>
  <c r="D82" i="1"/>
  <c r="E82" i="1"/>
  <c r="G82" i="1"/>
  <c r="H82" i="1"/>
  <c r="I82" i="1"/>
  <c r="C81" i="1" l="1"/>
  <c r="D81" i="1"/>
  <c r="E81" i="1"/>
  <c r="G81" i="1"/>
  <c r="H81" i="1"/>
  <c r="I81" i="1"/>
  <c r="C80" i="1" l="1"/>
  <c r="D80" i="1"/>
  <c r="E80" i="1"/>
  <c r="G80" i="1"/>
  <c r="H80" i="1"/>
  <c r="I80" i="1"/>
  <c r="C79" i="1" l="1"/>
  <c r="D79" i="1"/>
  <c r="E79" i="1"/>
  <c r="G79" i="1"/>
  <c r="H79" i="1"/>
  <c r="I79" i="1"/>
  <c r="I78" i="1" l="1"/>
  <c r="E78" i="1"/>
  <c r="C78" i="1"/>
  <c r="D78" i="1"/>
  <c r="G78" i="1"/>
  <c r="H78" i="1"/>
  <c r="C77" i="1" l="1"/>
  <c r="D77" i="1"/>
  <c r="E77" i="1"/>
  <c r="G77" i="1"/>
  <c r="H77" i="1"/>
  <c r="I77" i="1"/>
  <c r="C76" i="1" l="1"/>
  <c r="D76" i="1"/>
  <c r="E76" i="1"/>
  <c r="G76" i="1"/>
  <c r="H76" i="1"/>
  <c r="I76" i="1"/>
  <c r="C75" i="1" l="1"/>
  <c r="D75" i="1"/>
  <c r="E75" i="1"/>
  <c r="G75" i="1"/>
  <c r="H75" i="1"/>
  <c r="I75" i="1"/>
  <c r="C74" i="1" l="1"/>
  <c r="D74" i="1"/>
  <c r="E74" i="1"/>
  <c r="G74" i="1"/>
  <c r="H74" i="1"/>
  <c r="I74" i="1"/>
  <c r="C73" i="1" l="1"/>
  <c r="D73" i="1"/>
  <c r="E73" i="1"/>
  <c r="G73" i="1"/>
  <c r="H73" i="1"/>
  <c r="I73" i="1"/>
  <c r="C72" i="1" l="1"/>
  <c r="D72" i="1"/>
  <c r="E72" i="1"/>
  <c r="G72" i="1"/>
  <c r="H72" i="1"/>
  <c r="I72" i="1"/>
  <c r="C71" i="1" l="1"/>
  <c r="D71" i="1"/>
  <c r="E71" i="1"/>
  <c r="G71" i="1"/>
  <c r="H71" i="1"/>
  <c r="I71" i="1"/>
  <c r="C70" i="1" l="1"/>
  <c r="D70" i="1"/>
  <c r="E70" i="1"/>
  <c r="G70" i="1"/>
  <c r="H70" i="1"/>
  <c r="I70" i="1"/>
  <c r="C69" i="1" l="1"/>
  <c r="D69" i="1"/>
  <c r="E69" i="1"/>
  <c r="G69" i="1"/>
  <c r="H69" i="1"/>
  <c r="I69" i="1"/>
  <c r="G68" i="1" l="1"/>
  <c r="H68" i="1"/>
  <c r="I68" i="1"/>
  <c r="C68" i="1"/>
  <c r="D68" i="1"/>
  <c r="E68" i="1"/>
  <c r="C67" i="1" l="1"/>
  <c r="D67" i="1"/>
  <c r="E67" i="1"/>
  <c r="G67" i="1"/>
  <c r="H67" i="1"/>
  <c r="I67" i="1"/>
  <c r="I66" i="1" l="1"/>
  <c r="E66" i="1"/>
  <c r="C66" i="1"/>
  <c r="D66" i="1"/>
  <c r="G66" i="1"/>
  <c r="H66" i="1"/>
  <c r="C65" i="1" l="1"/>
  <c r="D65" i="1"/>
  <c r="E65" i="1"/>
  <c r="G65" i="1"/>
  <c r="H65" i="1"/>
  <c r="I65" i="1"/>
  <c r="C64" i="1" l="1"/>
  <c r="D64" i="1"/>
  <c r="E64" i="1"/>
  <c r="G64" i="1"/>
  <c r="H64" i="1"/>
  <c r="I64" i="1"/>
  <c r="C63" i="1" l="1"/>
  <c r="D63" i="1"/>
  <c r="E63" i="1"/>
  <c r="G63" i="1"/>
  <c r="H63" i="1"/>
  <c r="I63" i="1"/>
  <c r="C62" i="1" l="1"/>
  <c r="D62" i="1"/>
  <c r="E62" i="1"/>
  <c r="G62" i="1"/>
  <c r="H62" i="1"/>
  <c r="I62" i="1"/>
  <c r="C61" i="1" l="1"/>
  <c r="D61" i="1"/>
  <c r="E61" i="1"/>
  <c r="G61" i="1"/>
  <c r="H61" i="1"/>
  <c r="I61" i="1"/>
  <c r="C60" i="1" l="1"/>
  <c r="D60" i="1"/>
  <c r="E60" i="1"/>
  <c r="G60" i="1"/>
  <c r="H60" i="1"/>
  <c r="I60" i="1"/>
  <c r="C59" i="1" l="1"/>
  <c r="D59" i="1"/>
  <c r="E59" i="1"/>
  <c r="G59" i="1"/>
  <c r="H59" i="1"/>
  <c r="I59" i="1"/>
  <c r="C58" i="1" l="1"/>
  <c r="D58" i="1"/>
  <c r="E58" i="1"/>
  <c r="G58" i="1"/>
  <c r="H58" i="1"/>
  <c r="I58" i="1"/>
  <c r="C57" i="1" l="1"/>
  <c r="D57" i="1"/>
  <c r="E57" i="1"/>
  <c r="G57" i="1"/>
  <c r="H57" i="1"/>
  <c r="I57" i="1"/>
  <c r="C56" i="1" l="1"/>
  <c r="D56" i="1"/>
  <c r="E56" i="1"/>
  <c r="G56" i="1"/>
  <c r="H56" i="1"/>
  <c r="I56" i="1"/>
  <c r="C55" i="1" l="1"/>
  <c r="D55" i="1"/>
  <c r="E55" i="1"/>
  <c r="G55" i="1"/>
  <c r="H55" i="1"/>
  <c r="I55" i="1"/>
  <c r="I54" i="1" l="1"/>
  <c r="E54" i="1"/>
  <c r="C54" i="1"/>
  <c r="D54" i="1"/>
  <c r="G54" i="1"/>
  <c r="H54" i="1"/>
  <c r="C53" i="1" l="1"/>
  <c r="D53" i="1"/>
  <c r="E53" i="1"/>
  <c r="G53" i="1"/>
  <c r="H53" i="1"/>
  <c r="I53" i="1"/>
  <c r="C52" i="1" l="1"/>
  <c r="D52" i="1"/>
  <c r="E52" i="1"/>
  <c r="G52" i="1"/>
  <c r="H52" i="1"/>
  <c r="I52" i="1"/>
  <c r="C51" i="1" l="1"/>
  <c r="D51" i="1"/>
  <c r="E51" i="1"/>
  <c r="G51" i="1"/>
  <c r="H51" i="1"/>
  <c r="I51" i="1"/>
  <c r="C50" i="1" l="1"/>
  <c r="D50" i="1"/>
  <c r="E50" i="1"/>
  <c r="G50" i="1"/>
  <c r="H50" i="1"/>
  <c r="I50" i="1"/>
  <c r="C49" i="1" l="1"/>
  <c r="D49" i="1"/>
  <c r="E49" i="1"/>
  <c r="G49" i="1"/>
  <c r="H49" i="1"/>
  <c r="I49" i="1"/>
  <c r="C48" i="1" l="1"/>
  <c r="D48" i="1"/>
  <c r="E48" i="1"/>
  <c r="G48" i="1"/>
  <c r="H48" i="1"/>
  <c r="I48" i="1"/>
  <c r="C47" i="1" l="1"/>
  <c r="D47" i="1"/>
  <c r="E47" i="1"/>
  <c r="G47" i="1"/>
  <c r="H47" i="1"/>
  <c r="I47" i="1"/>
  <c r="C46" i="1" l="1"/>
  <c r="D46" i="1"/>
  <c r="E46" i="1"/>
  <c r="G46" i="1"/>
  <c r="H46" i="1"/>
  <c r="I46" i="1"/>
  <c r="C45" i="1" l="1"/>
  <c r="D45" i="1"/>
  <c r="E45" i="1"/>
  <c r="G45" i="1"/>
  <c r="H45" i="1"/>
  <c r="I45" i="1"/>
  <c r="C44" i="1" l="1"/>
  <c r="D44" i="1"/>
  <c r="E44" i="1"/>
  <c r="G44" i="1"/>
  <c r="H44" i="1"/>
  <c r="I44" i="1"/>
  <c r="C43" i="1" l="1"/>
  <c r="D43" i="1"/>
  <c r="E43" i="1"/>
  <c r="G43" i="1"/>
  <c r="H43" i="1"/>
  <c r="I43" i="1"/>
  <c r="E42" i="1" l="1"/>
  <c r="I42" i="1"/>
  <c r="C42" i="1"/>
  <c r="D42" i="1"/>
  <c r="G42" i="1"/>
  <c r="H42" i="1"/>
  <c r="I41" i="1" l="1"/>
  <c r="I31" i="1"/>
  <c r="I32" i="1"/>
  <c r="I33" i="1"/>
  <c r="I34" i="1"/>
  <c r="I35" i="1"/>
  <c r="I36" i="1"/>
  <c r="I37" i="1"/>
  <c r="I38" i="1"/>
  <c r="I39" i="1"/>
  <c r="I40" i="1"/>
  <c r="I30" i="1"/>
  <c r="I29" i="1"/>
  <c r="I28" i="1"/>
  <c r="I27" i="1"/>
  <c r="I19" i="1"/>
  <c r="I20" i="1"/>
  <c r="I21" i="1"/>
  <c r="I22" i="1"/>
  <c r="I23" i="1"/>
  <c r="I24" i="1"/>
  <c r="I25" i="1"/>
  <c r="I26" i="1"/>
  <c r="I18" i="1"/>
  <c r="H20" i="1"/>
  <c r="H19" i="1"/>
  <c r="G24" i="1"/>
  <c r="G23" i="1"/>
  <c r="G22" i="1"/>
  <c r="G21" i="1"/>
  <c r="G20" i="1"/>
  <c r="G19" i="1"/>
  <c r="G18" i="1"/>
  <c r="E31" i="1"/>
  <c r="E32" i="1"/>
  <c r="E33" i="1"/>
  <c r="E34" i="1"/>
  <c r="E35" i="1"/>
  <c r="E36" i="1"/>
  <c r="E37" i="1"/>
  <c r="E38" i="1"/>
  <c r="E39" i="1"/>
  <c r="E40" i="1"/>
  <c r="E41" i="1"/>
  <c r="E30" i="1"/>
  <c r="E19" i="1"/>
  <c r="E20" i="1"/>
  <c r="E21" i="1"/>
  <c r="E22" i="1"/>
  <c r="E23" i="1"/>
  <c r="E24" i="1"/>
  <c r="E25" i="1"/>
  <c r="E26" i="1"/>
  <c r="E27" i="1"/>
  <c r="E28" i="1"/>
  <c r="E29" i="1"/>
  <c r="E18" i="1"/>
  <c r="C35" i="1"/>
  <c r="D35" i="1"/>
  <c r="G35" i="1"/>
  <c r="H35" i="1"/>
  <c r="C36" i="1"/>
  <c r="D36" i="1"/>
  <c r="G36" i="1"/>
  <c r="H36" i="1"/>
  <c r="C37" i="1"/>
  <c r="D37" i="1"/>
  <c r="G37" i="1"/>
  <c r="H37" i="1"/>
  <c r="C38" i="1"/>
  <c r="D38" i="1"/>
  <c r="G38" i="1"/>
  <c r="H38" i="1"/>
  <c r="C39" i="1"/>
  <c r="D39" i="1"/>
  <c r="G39" i="1"/>
  <c r="H39" i="1"/>
  <c r="C40" i="1"/>
  <c r="D40" i="1"/>
  <c r="G40" i="1"/>
  <c r="H40" i="1"/>
  <c r="C41" i="1"/>
  <c r="D41" i="1"/>
  <c r="G41" i="1"/>
  <c r="H41" i="1"/>
  <c r="C7" i="1"/>
  <c r="G7" i="1"/>
  <c r="C8" i="1"/>
  <c r="G8" i="1"/>
  <c r="C9" i="1"/>
  <c r="G9" i="1"/>
  <c r="C10" i="1"/>
  <c r="G10" i="1"/>
  <c r="C11" i="1"/>
  <c r="G11" i="1"/>
  <c r="C12" i="1"/>
  <c r="G12" i="1"/>
  <c r="C13" i="1"/>
  <c r="G13" i="1"/>
  <c r="C14" i="1"/>
  <c r="G14" i="1"/>
  <c r="C15" i="1"/>
  <c r="G15" i="1"/>
  <c r="C16" i="1"/>
  <c r="G16" i="1"/>
  <c r="C17" i="1"/>
  <c r="G17" i="1"/>
  <c r="C18" i="1"/>
  <c r="D18" i="1"/>
  <c r="H18" i="1"/>
  <c r="C19" i="1"/>
  <c r="D19" i="1"/>
  <c r="C20" i="1"/>
  <c r="D20" i="1"/>
  <c r="C21" i="1"/>
  <c r="D21" i="1"/>
  <c r="H21" i="1"/>
  <c r="C22" i="1"/>
  <c r="D22" i="1"/>
  <c r="H22" i="1"/>
  <c r="C23" i="1"/>
  <c r="D23" i="1"/>
  <c r="H23" i="1"/>
  <c r="C24" i="1"/>
  <c r="D24" i="1"/>
  <c r="H24" i="1"/>
  <c r="C25" i="1"/>
  <c r="D25" i="1"/>
  <c r="G25" i="1"/>
  <c r="H25" i="1"/>
  <c r="C26" i="1"/>
  <c r="D26" i="1"/>
  <c r="G26" i="1"/>
  <c r="H26" i="1"/>
  <c r="C27" i="1"/>
  <c r="D27" i="1"/>
  <c r="G27" i="1"/>
  <c r="H27" i="1"/>
  <c r="C28" i="1"/>
  <c r="D28" i="1"/>
  <c r="G28" i="1"/>
  <c r="H28" i="1"/>
  <c r="C29" i="1"/>
  <c r="D29" i="1"/>
  <c r="G29" i="1"/>
  <c r="H29" i="1"/>
  <c r="C30" i="1"/>
  <c r="D30" i="1"/>
  <c r="G30" i="1"/>
  <c r="H30" i="1"/>
  <c r="C31" i="1"/>
  <c r="D31" i="1"/>
  <c r="G31" i="1"/>
  <c r="H31" i="1"/>
  <c r="C32" i="1"/>
  <c r="D32" i="1"/>
  <c r="G32" i="1"/>
  <c r="H32" i="1"/>
  <c r="C33" i="1"/>
  <c r="D33" i="1"/>
  <c r="G33" i="1"/>
  <c r="H33" i="1"/>
  <c r="C34" i="1"/>
  <c r="D34" i="1"/>
  <c r="G34" i="1"/>
  <c r="H34" i="1"/>
</calcChain>
</file>

<file path=xl/sharedStrings.xml><?xml version="1.0" encoding="utf-8"?>
<sst xmlns="http://schemas.openxmlformats.org/spreadsheetml/2006/main" count="17" uniqueCount="11">
  <si>
    <t>Periodo</t>
  </si>
  <si>
    <t xml:space="preserve"> Variación porcentual respecto a</t>
  </si>
  <si>
    <t>Variación acumulada</t>
  </si>
  <si>
    <t>mes anterior</t>
  </si>
  <si>
    <t>igual mes del            año anterior</t>
  </si>
  <si>
    <r>
      <t xml:space="preserve">Fuente: </t>
    </r>
    <r>
      <rPr>
        <sz val="8"/>
        <color indexed="63"/>
        <rFont val="Arial"/>
        <family val="2"/>
      </rPr>
      <t>INDEC.</t>
    </r>
  </si>
  <si>
    <t>IPI con estacionalidad</t>
  </si>
  <si>
    <t>IPI desestacionalizado</t>
  </si>
  <si>
    <t>IPI 
Tendencial-Ciclo</t>
  </si>
  <si>
    <t>Índice de Producción Industrial Manufacturero (IPI), base 2014 = 100. Índices del Nivel general y variaciones porcentuales. Desde Enero de 2016 en adelante</t>
  </si>
  <si>
    <t>Índice 
base  2014=100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</si>
</sst>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b/>
      <sz val="10"/>
      <color indexed="30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dashed">
        <color indexed="23"/>
      </left>
      <right/>
      <top/>
      <bottom/>
      <diagonal/>
    </border>
    <border>
      <left/>
      <right style="dashed">
        <color indexed="23"/>
      </right>
      <top/>
      <bottom/>
      <diagonal/>
    </border>
    <border>
      <left/>
      <right style="thin">
        <color indexed="23"/>
      </right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ashed">
        <color indexed="23"/>
      </left>
      <right/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5" fillId="0" borderId="0"/>
  </cellStyleXfs>
  <cellXfs count="27">
    <xf numFmtId="0" fontId="0" fillId="0" borderId="0" xfId="0"/>
    <xf numFmtId="0" fontId="3" fillId="0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center"/>
    </xf>
    <xf numFmtId="164" fontId="7" fillId="0" borderId="5" xfId="0" applyNumberFormat="1" applyFont="1" applyBorder="1"/>
    <xf numFmtId="164" fontId="7" fillId="0" borderId="6" xfId="0" applyNumberFormat="1" applyFont="1" applyBorder="1"/>
    <xf numFmtId="164" fontId="7" fillId="0" borderId="7" xfId="0" applyNumberFormat="1" applyFont="1" applyBorder="1"/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3">
    <cellStyle name="ANCLAS,REZONES Y SUS PARTES,DE FUNDICION,DE HIERRO O DE ACE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1"/>
  <sheetViews>
    <sheetView showGridLines="0" tabSelected="1" workbookViewId="0">
      <pane xSplit="1" ySplit="5" topLeftCell="B95" activePane="bottomRight" state="frozen"/>
      <selection pane="topRight" activeCell="B1" sqref="B1"/>
      <selection pane="bottomLeft" activeCell="A8" sqref="A8"/>
      <selection pane="bottomRight" activeCell="A131" sqref="A131"/>
    </sheetView>
  </sheetViews>
  <sheetFormatPr baseColWidth="10" defaultColWidth="11.42578125" defaultRowHeight="11.25" x14ac:dyDescent="0.2"/>
  <cols>
    <col min="1" max="1" width="10.28515625" style="15" customWidth="1"/>
    <col min="2" max="2" width="12.7109375" style="15" customWidth="1"/>
    <col min="3" max="4" width="13.28515625" style="2" customWidth="1"/>
    <col min="5" max="5" width="9.5703125" style="2" customWidth="1"/>
    <col min="6" max="6" width="12.7109375" style="15" customWidth="1"/>
    <col min="7" max="8" width="11.85546875" style="2" customWidth="1"/>
    <col min="9" max="9" width="10.7109375" style="2" customWidth="1"/>
    <col min="10" max="10" width="14.7109375" style="14" customWidth="1"/>
    <col min="11" max="16384" width="11.42578125" style="2"/>
  </cols>
  <sheetData>
    <row r="1" spans="1:11" ht="36" customHeight="1" x14ac:dyDescent="0.2">
      <c r="A1" s="17" t="s">
        <v>9</v>
      </c>
      <c r="B1" s="17"/>
      <c r="C1" s="17"/>
      <c r="D1" s="17"/>
      <c r="E1" s="17"/>
      <c r="F1" s="17"/>
      <c r="G1" s="17"/>
      <c r="H1" s="17"/>
      <c r="I1" s="17"/>
      <c r="J1" s="17"/>
      <c r="K1" s="1"/>
    </row>
    <row r="3" spans="1:11" ht="21.75" customHeight="1" x14ac:dyDescent="0.2">
      <c r="A3" s="3"/>
      <c r="B3" s="20" t="s">
        <v>6</v>
      </c>
      <c r="C3" s="21"/>
      <c r="D3" s="21"/>
      <c r="E3" s="22"/>
      <c r="F3" s="20" t="s">
        <v>7</v>
      </c>
      <c r="G3" s="21"/>
      <c r="H3" s="21"/>
      <c r="I3" s="22"/>
      <c r="J3" s="4" t="s">
        <v>8</v>
      </c>
    </row>
    <row r="4" spans="1:11" ht="15" customHeight="1" x14ac:dyDescent="0.2">
      <c r="A4" s="16" t="s">
        <v>0</v>
      </c>
      <c r="B4" s="18" t="s">
        <v>10</v>
      </c>
      <c r="C4" s="23" t="s">
        <v>1</v>
      </c>
      <c r="D4" s="24"/>
      <c r="E4" s="25" t="s">
        <v>2</v>
      </c>
      <c r="F4" s="18" t="s">
        <v>10</v>
      </c>
      <c r="G4" s="23" t="s">
        <v>1</v>
      </c>
      <c r="H4" s="24"/>
      <c r="I4" s="25" t="s">
        <v>2</v>
      </c>
      <c r="J4" s="18" t="s">
        <v>10</v>
      </c>
    </row>
    <row r="5" spans="1:11" ht="21" customHeight="1" x14ac:dyDescent="0.2">
      <c r="A5" s="5"/>
      <c r="B5" s="19"/>
      <c r="C5" s="6" t="s">
        <v>3</v>
      </c>
      <c r="D5" s="7" t="s">
        <v>4</v>
      </c>
      <c r="E5" s="26"/>
      <c r="F5" s="19"/>
      <c r="G5" s="6" t="s">
        <v>3</v>
      </c>
      <c r="H5" s="7" t="s">
        <v>4</v>
      </c>
      <c r="I5" s="26"/>
      <c r="J5" s="19"/>
    </row>
    <row r="6" spans="1:11" x14ac:dyDescent="0.2">
      <c r="A6" s="8">
        <v>42370</v>
      </c>
      <c r="B6" s="12">
        <v>117.05119421077302</v>
      </c>
      <c r="C6" s="9"/>
      <c r="D6" s="10"/>
      <c r="E6" s="11"/>
      <c r="F6" s="12">
        <v>134.480438873162</v>
      </c>
      <c r="G6" s="9"/>
      <c r="H6" s="10"/>
      <c r="I6" s="11"/>
      <c r="J6" s="12">
        <v>132.499806651673</v>
      </c>
    </row>
    <row r="7" spans="1:11" x14ac:dyDescent="0.2">
      <c r="A7" s="8">
        <v>42401</v>
      </c>
      <c r="B7" s="12">
        <v>118.90029357259574</v>
      </c>
      <c r="C7" s="9">
        <f t="shared" ref="C7:C41" si="0">+(B7/B6-1)*100</f>
        <v>1.5797355800514667</v>
      </c>
      <c r="D7" s="10"/>
      <c r="E7" s="11"/>
      <c r="F7" s="12">
        <v>131.94509049099699</v>
      </c>
      <c r="G7" s="9">
        <f t="shared" ref="G7:G41" si="1">+(F7/F6-1)*100</f>
        <v>-1.8852915735620646</v>
      </c>
      <c r="H7" s="10"/>
      <c r="I7" s="11"/>
      <c r="J7" s="12">
        <v>131.70592347208401</v>
      </c>
    </row>
    <row r="8" spans="1:11" x14ac:dyDescent="0.2">
      <c r="A8" s="8">
        <v>42430</v>
      </c>
      <c r="B8" s="12">
        <v>136.80623010580314</v>
      </c>
      <c r="C8" s="9">
        <f t="shared" si="0"/>
        <v>15.059623483835004</v>
      </c>
      <c r="D8" s="10"/>
      <c r="E8" s="11"/>
      <c r="F8" s="12">
        <v>130.56929291241801</v>
      </c>
      <c r="G8" s="9">
        <f t="shared" si="1"/>
        <v>-1.0427046383153282</v>
      </c>
      <c r="H8" s="10"/>
      <c r="I8" s="11"/>
      <c r="J8" s="12">
        <v>130.79627784527801</v>
      </c>
    </row>
    <row r="9" spans="1:11" x14ac:dyDescent="0.2">
      <c r="A9" s="8">
        <v>42461</v>
      </c>
      <c r="B9" s="12">
        <v>132.0696490854989</v>
      </c>
      <c r="C9" s="9">
        <f t="shared" si="0"/>
        <v>-3.4622553495122776</v>
      </c>
      <c r="D9" s="10"/>
      <c r="E9" s="11"/>
      <c r="F9" s="12">
        <v>130.851123868651</v>
      </c>
      <c r="G9" s="9">
        <f t="shared" si="1"/>
        <v>0.21584780766334966</v>
      </c>
      <c r="H9" s="10"/>
      <c r="I9" s="11"/>
      <c r="J9" s="12">
        <v>129.82524310312101</v>
      </c>
    </row>
    <row r="10" spans="1:11" x14ac:dyDescent="0.2">
      <c r="A10" s="8">
        <v>42491</v>
      </c>
      <c r="B10" s="12">
        <v>132.12673005161108</v>
      </c>
      <c r="C10" s="9">
        <f t="shared" si="0"/>
        <v>4.3220351161243897E-2</v>
      </c>
      <c r="D10" s="10"/>
      <c r="E10" s="11"/>
      <c r="F10" s="12">
        <v>128.838775128404</v>
      </c>
      <c r="G10" s="9">
        <f t="shared" si="1"/>
        <v>-1.5378918275604669</v>
      </c>
      <c r="H10" s="10"/>
      <c r="I10" s="11"/>
      <c r="J10" s="12">
        <v>128.87154024551501</v>
      </c>
    </row>
    <row r="11" spans="1:11" x14ac:dyDescent="0.2">
      <c r="A11" s="8">
        <v>42522</v>
      </c>
      <c r="B11" s="12">
        <v>124.9916505365282</v>
      </c>
      <c r="C11" s="9">
        <f t="shared" si="0"/>
        <v>-5.4001786862475036</v>
      </c>
      <c r="D11" s="10"/>
      <c r="E11" s="11"/>
      <c r="F11" s="12">
        <v>124.40795124628499</v>
      </c>
      <c r="G11" s="9">
        <f t="shared" si="1"/>
        <v>-3.4390453322015291</v>
      </c>
      <c r="H11" s="10"/>
      <c r="I11" s="11"/>
      <c r="J11" s="12">
        <v>128.07020699411299</v>
      </c>
    </row>
    <row r="12" spans="1:11" x14ac:dyDescent="0.2">
      <c r="A12" s="8">
        <v>42552</v>
      </c>
      <c r="B12" s="12">
        <v>126.76147447449927</v>
      </c>
      <c r="C12" s="9">
        <f t="shared" si="0"/>
        <v>1.4159537300084235</v>
      </c>
      <c r="D12" s="10"/>
      <c r="E12" s="11"/>
      <c r="F12" s="12">
        <v>126.837925051414</v>
      </c>
      <c r="G12" s="9">
        <f t="shared" si="1"/>
        <v>1.9532303046438715</v>
      </c>
      <c r="H12" s="10"/>
      <c r="I12" s="11"/>
      <c r="J12" s="12">
        <v>127.572569103581</v>
      </c>
    </row>
    <row r="13" spans="1:11" x14ac:dyDescent="0.2">
      <c r="A13" s="8">
        <v>42583</v>
      </c>
      <c r="B13" s="12">
        <v>133.7329827733621</v>
      </c>
      <c r="C13" s="9">
        <f t="shared" si="0"/>
        <v>5.4997059065176046</v>
      </c>
      <c r="D13" s="10"/>
      <c r="E13" s="11"/>
      <c r="F13" s="12">
        <v>124.436295269429</v>
      </c>
      <c r="G13" s="9">
        <f t="shared" si="1"/>
        <v>-1.8934634739660838</v>
      </c>
      <c r="H13" s="10"/>
      <c r="I13" s="11"/>
      <c r="J13" s="12">
        <v>127.42254903620299</v>
      </c>
    </row>
    <row r="14" spans="1:11" x14ac:dyDescent="0.2">
      <c r="A14" s="8">
        <v>42614</v>
      </c>
      <c r="B14" s="12">
        <v>135.51789212141713</v>
      </c>
      <c r="C14" s="9">
        <f t="shared" si="0"/>
        <v>1.3346814757582592</v>
      </c>
      <c r="D14" s="10"/>
      <c r="E14" s="11"/>
      <c r="F14" s="12">
        <v>128.19486335380901</v>
      </c>
      <c r="G14" s="9">
        <f t="shared" si="1"/>
        <v>3.0204757191155451</v>
      </c>
      <c r="H14" s="10"/>
      <c r="I14" s="11"/>
      <c r="J14" s="12">
        <v>127.525049471526</v>
      </c>
    </row>
    <row r="15" spans="1:11" x14ac:dyDescent="0.2">
      <c r="A15" s="8">
        <v>42644</v>
      </c>
      <c r="B15" s="12">
        <v>133.34114128281072</v>
      </c>
      <c r="C15" s="9">
        <f t="shared" si="0"/>
        <v>-1.6062460864253669</v>
      </c>
      <c r="D15" s="10"/>
      <c r="E15" s="11"/>
      <c r="F15" s="12">
        <v>127.706626970375</v>
      </c>
      <c r="G15" s="9">
        <f t="shared" si="1"/>
        <v>-0.38085487254393424</v>
      </c>
      <c r="H15" s="10"/>
      <c r="I15" s="11"/>
      <c r="J15" s="12">
        <v>127.799040475198</v>
      </c>
    </row>
    <row r="16" spans="1:11" x14ac:dyDescent="0.2">
      <c r="A16" s="8">
        <v>42675</v>
      </c>
      <c r="B16" s="12">
        <v>134.73703178156455</v>
      </c>
      <c r="C16" s="9">
        <f t="shared" si="0"/>
        <v>1.0468565705412658</v>
      </c>
      <c r="D16" s="10"/>
      <c r="E16" s="11"/>
      <c r="F16" s="12">
        <v>131.040645017695</v>
      </c>
      <c r="G16" s="9">
        <f t="shared" si="1"/>
        <v>2.6106852294309091</v>
      </c>
      <c r="H16" s="10"/>
      <c r="I16" s="11"/>
      <c r="J16" s="12">
        <v>128.126183755228</v>
      </c>
    </row>
    <row r="17" spans="1:10" x14ac:dyDescent="0.2">
      <c r="A17" s="8">
        <v>42705</v>
      </c>
      <c r="B17" s="12">
        <v>124.08230099201045</v>
      </c>
      <c r="C17" s="9">
        <f t="shared" si="0"/>
        <v>-7.9077968756410932</v>
      </c>
      <c r="D17" s="10"/>
      <c r="E17" s="11"/>
      <c r="F17" s="12">
        <v>130.486199780855</v>
      </c>
      <c r="G17" s="9">
        <f t="shared" si="1"/>
        <v>-0.42310936180536274</v>
      </c>
      <c r="H17" s="10"/>
      <c r="I17" s="11"/>
      <c r="J17" s="12">
        <v>128.458471230133</v>
      </c>
    </row>
    <row r="18" spans="1:10" x14ac:dyDescent="0.2">
      <c r="A18" s="8">
        <v>42736</v>
      </c>
      <c r="B18" s="12">
        <v>115.72788011075902</v>
      </c>
      <c r="C18" s="9">
        <f t="shared" si="0"/>
        <v>-6.732967405068802</v>
      </c>
      <c r="D18" s="10">
        <f t="shared" ref="D18:D34" si="2">+(B18/B6-1)*100</f>
        <v>-1.1305430149060491</v>
      </c>
      <c r="E18" s="11">
        <f>(SUM(B$18:B18)/SUM(B$6:B6)-1)*100</f>
        <v>-1.1305430149060491</v>
      </c>
      <c r="F18" s="12">
        <v>129.29928586898501</v>
      </c>
      <c r="G18" s="9">
        <f t="shared" ref="G18:G24" si="3">+(F18/F17-1)*100</f>
        <v>-0.90960876618627617</v>
      </c>
      <c r="H18" s="10">
        <f t="shared" ref="H18:H34" si="4">+(F18/F6-1)*100</f>
        <v>-3.8527186909790623</v>
      </c>
      <c r="I18" s="11">
        <f>(SUM(F$18:F18)/SUM(F$6:F6)-1)*100</f>
        <v>-3.8527186909790623</v>
      </c>
      <c r="J18" s="12">
        <v>128.818455488539</v>
      </c>
    </row>
    <row r="19" spans="1:10" x14ac:dyDescent="0.2">
      <c r="A19" s="8">
        <v>42767</v>
      </c>
      <c r="B19" s="12">
        <v>109.43840116663539</v>
      </c>
      <c r="C19" s="9">
        <f t="shared" si="0"/>
        <v>-5.4347136905162348</v>
      </c>
      <c r="D19" s="10">
        <f t="shared" si="2"/>
        <v>-7.9578377156683029</v>
      </c>
      <c r="E19" s="11">
        <f>(SUM(B$18:B19)/SUM(B$6:B7)-1)*100</f>
        <v>-4.5709423607773303</v>
      </c>
      <c r="F19" s="12">
        <v>125.63124199553501</v>
      </c>
      <c r="G19" s="9">
        <f t="shared" si="3"/>
        <v>-2.8368632114230796</v>
      </c>
      <c r="H19" s="10">
        <f>+(F19/F7-1)*100</f>
        <v>-4.785209113856947</v>
      </c>
      <c r="I19" s="11">
        <f>(SUM(F$18:F19)/SUM(F$6:F7)-1)*100</f>
        <v>-4.314527037657589</v>
      </c>
      <c r="J19" s="12">
        <v>129.28152316916899</v>
      </c>
    </row>
    <row r="20" spans="1:10" x14ac:dyDescent="0.2">
      <c r="A20" s="8">
        <v>42795</v>
      </c>
      <c r="B20" s="12">
        <v>135.73975556541561</v>
      </c>
      <c r="C20" s="9">
        <f t="shared" si="0"/>
        <v>24.033021424292112</v>
      </c>
      <c r="D20" s="10">
        <f t="shared" si="2"/>
        <v>-0.77955115023836674</v>
      </c>
      <c r="E20" s="11">
        <f>(SUM(B$18:B20)/SUM(B$6:B8)-1)*100</f>
        <v>-3.1794596000519593</v>
      </c>
      <c r="F20" s="12">
        <v>129.23552552097701</v>
      </c>
      <c r="G20" s="9">
        <f t="shared" si="3"/>
        <v>2.8689388628109658</v>
      </c>
      <c r="H20" s="10">
        <f>+(F20/F8-1)*100</f>
        <v>-1.0215015810307371</v>
      </c>
      <c r="I20" s="11">
        <f>(SUM(F$18:F20)/SUM(F$6:F8)-1)*100</f>
        <v>-3.2314700774970118</v>
      </c>
      <c r="J20" s="12">
        <v>129.92988792831801</v>
      </c>
    </row>
    <row r="21" spans="1:10" x14ac:dyDescent="0.2">
      <c r="A21" s="8">
        <v>42826</v>
      </c>
      <c r="B21" s="12">
        <v>127.06229310335894</v>
      </c>
      <c r="C21" s="9">
        <f t="shared" si="0"/>
        <v>-6.3927199705872688</v>
      </c>
      <c r="D21" s="10">
        <f t="shared" si="2"/>
        <v>-3.7914509630432303</v>
      </c>
      <c r="E21" s="11">
        <f>(SUM(B$18:B21)/SUM(B$6:B9)-1)*100</f>
        <v>-3.3395647960875463</v>
      </c>
      <c r="F21" s="12">
        <v>129.610039522074</v>
      </c>
      <c r="G21" s="9">
        <f t="shared" si="3"/>
        <v>0.28979183516857354</v>
      </c>
      <c r="H21" s="10">
        <f t="shared" si="4"/>
        <v>-0.94847052886056771</v>
      </c>
      <c r="I21" s="11">
        <f>(SUM(F$18:F21)/SUM(F$6:F9)-1)*100</f>
        <v>-2.6655226473570326</v>
      </c>
      <c r="J21" s="12">
        <v>130.78881389318099</v>
      </c>
    </row>
    <row r="22" spans="1:10" x14ac:dyDescent="0.2">
      <c r="A22" s="8">
        <v>42856</v>
      </c>
      <c r="B22" s="12">
        <v>137.32629188497592</v>
      </c>
      <c r="C22" s="9">
        <f t="shared" si="0"/>
        <v>8.0779266066508981</v>
      </c>
      <c r="D22" s="10">
        <f t="shared" si="2"/>
        <v>3.93528382283721</v>
      </c>
      <c r="E22" s="11">
        <f>(SUM(B$18:B22)/SUM(B$6:B10)-1)*100</f>
        <v>-1.830504780418396</v>
      </c>
      <c r="F22" s="12">
        <v>131.54425184782201</v>
      </c>
      <c r="G22" s="9">
        <f t="shared" si="3"/>
        <v>1.4923321780320853</v>
      </c>
      <c r="H22" s="10">
        <f t="shared" si="4"/>
        <v>2.0998932322366937</v>
      </c>
      <c r="I22" s="11">
        <f>(SUM(F$18:F22)/SUM(F$6:F10)-1)*100</f>
        <v>-1.7305681326341804</v>
      </c>
      <c r="J22" s="12">
        <v>131.837623552407</v>
      </c>
    </row>
    <row r="23" spans="1:10" x14ac:dyDescent="0.2">
      <c r="A23" s="8">
        <v>42887</v>
      </c>
      <c r="B23" s="12">
        <v>134.50955603897785</v>
      </c>
      <c r="C23" s="9">
        <f t="shared" si="0"/>
        <v>-2.0511264138387664</v>
      </c>
      <c r="D23" s="10">
        <f t="shared" si="2"/>
        <v>7.6148330401222264</v>
      </c>
      <c r="E23" s="11">
        <f>(SUM(B$18:B23)/SUM(B$6:B11)-1)*100</f>
        <v>-0.28106590259705522</v>
      </c>
      <c r="F23" s="12">
        <v>132.77719824895601</v>
      </c>
      <c r="G23" s="9">
        <f t="shared" si="3"/>
        <v>0.9372864141265147</v>
      </c>
      <c r="H23" s="10">
        <f t="shared" si="4"/>
        <v>6.727260531847179</v>
      </c>
      <c r="I23" s="11">
        <f>(SUM(F$18:F23)/SUM(F$6:F11)-1)*100</f>
        <v>-0.38345379760192921</v>
      </c>
      <c r="J23" s="12">
        <v>132.972231811005</v>
      </c>
    </row>
    <row r="24" spans="1:10" x14ac:dyDescent="0.2">
      <c r="A24" s="8">
        <v>42917</v>
      </c>
      <c r="B24" s="12">
        <v>135.52441430007988</v>
      </c>
      <c r="C24" s="9">
        <f t="shared" si="0"/>
        <v>0.75448785274998542</v>
      </c>
      <c r="D24" s="10">
        <f t="shared" si="2"/>
        <v>6.912936175528217</v>
      </c>
      <c r="E24" s="11">
        <f>(SUM(B$18:B24)/SUM(B$6:B12)-1)*100</f>
        <v>0.74505641100950371</v>
      </c>
      <c r="F24" s="12">
        <v>135.02097598397199</v>
      </c>
      <c r="G24" s="9">
        <f t="shared" si="3"/>
        <v>1.6898818205283384</v>
      </c>
      <c r="H24" s="10">
        <f t="shared" si="4"/>
        <v>6.4515805735871012</v>
      </c>
      <c r="I24" s="11">
        <f>(SUM(F$18:F24)/SUM(F$6:F12)-1)*100</f>
        <v>0.57140065891241321</v>
      </c>
      <c r="J24" s="12">
        <v>134.04236755892501</v>
      </c>
    </row>
    <row r="25" spans="1:10" x14ac:dyDescent="0.2">
      <c r="A25" s="8">
        <v>42948</v>
      </c>
      <c r="B25" s="12">
        <v>143.01220222320006</v>
      </c>
      <c r="C25" s="9">
        <f t="shared" si="0"/>
        <v>5.5250472483434843</v>
      </c>
      <c r="D25" s="10">
        <f t="shared" si="2"/>
        <v>6.938616979450396</v>
      </c>
      <c r="E25" s="11">
        <f>(SUM(B$18:B25)/SUM(B$6:B13)-1)*100</f>
        <v>1.555160830718294</v>
      </c>
      <c r="F25" s="12">
        <v>133.16476460603499</v>
      </c>
      <c r="G25" s="9">
        <f t="shared" si="1"/>
        <v>-1.3747577844181347</v>
      </c>
      <c r="H25" s="10">
        <f t="shared" si="4"/>
        <v>7.0144079086468691</v>
      </c>
      <c r="I25" s="11">
        <f>(SUM(F$18:F25)/SUM(F$6:F13)-1)*100</f>
        <v>1.348008237197762</v>
      </c>
      <c r="J25" s="12">
        <v>134.91695551314899</v>
      </c>
    </row>
    <row r="26" spans="1:10" x14ac:dyDescent="0.2">
      <c r="A26" s="8">
        <v>42979</v>
      </c>
      <c r="B26" s="12">
        <v>140.47537228449835</v>
      </c>
      <c r="C26" s="9">
        <f t="shared" si="0"/>
        <v>-1.7738555866320227</v>
      </c>
      <c r="D26" s="10">
        <f t="shared" si="2"/>
        <v>3.6581739027047089</v>
      </c>
      <c r="E26" s="11">
        <f>(SUM(B$18:B26)/SUM(B$6:B14)-1)*100</f>
        <v>1.8012801845830317</v>
      </c>
      <c r="F26" s="12">
        <v>136.13013149382701</v>
      </c>
      <c r="G26" s="9">
        <f t="shared" si="1"/>
        <v>2.2268404833403199</v>
      </c>
      <c r="H26" s="10">
        <f t="shared" si="4"/>
        <v>6.1900047571463057</v>
      </c>
      <c r="I26" s="11">
        <f>(SUM(F$18:F26)/SUM(F$6:F14)-1)*100</f>
        <v>1.8828518841827568</v>
      </c>
      <c r="J26" s="12">
        <v>135.496771217401</v>
      </c>
    </row>
    <row r="27" spans="1:10" x14ac:dyDescent="0.2">
      <c r="A27" s="8">
        <v>43009</v>
      </c>
      <c r="B27" s="12">
        <v>142.91248117324935</v>
      </c>
      <c r="C27" s="9">
        <f t="shared" si="0"/>
        <v>1.7349011781333745</v>
      </c>
      <c r="D27" s="10">
        <f t="shared" si="2"/>
        <v>7.1780845719163544</v>
      </c>
      <c r="E27" s="11">
        <f>(SUM(B$18:B27)/SUM(B$6:B15)-1)*100</f>
        <v>2.3564955926340447</v>
      </c>
      <c r="F27" s="12">
        <v>134.425356819158</v>
      </c>
      <c r="G27" s="9">
        <f t="shared" si="1"/>
        <v>-1.2523125159445758</v>
      </c>
      <c r="H27" s="10">
        <f t="shared" si="4"/>
        <v>5.2610659353970579</v>
      </c>
      <c r="I27" s="11">
        <f>(SUM(F$18:F27)/SUM(F$6:F15)-1)*100</f>
        <v>2.21773576963884</v>
      </c>
      <c r="J27" s="12">
        <v>135.73569370585301</v>
      </c>
    </row>
    <row r="28" spans="1:10" x14ac:dyDescent="0.2">
      <c r="A28" s="8">
        <v>43040</v>
      </c>
      <c r="B28" s="12">
        <v>141.47192895606011</v>
      </c>
      <c r="C28" s="9">
        <f t="shared" si="0"/>
        <v>-1.0079960863900284</v>
      </c>
      <c r="D28" s="10">
        <f t="shared" si="2"/>
        <v>4.9985494599689373</v>
      </c>
      <c r="E28" s="11">
        <f>(SUM(B$18:B28)/SUM(B$6:B16)-1)*100</f>
        <v>2.6061263372241461</v>
      </c>
      <c r="F28" s="12">
        <v>138.04185727474899</v>
      </c>
      <c r="G28" s="9">
        <f t="shared" si="1"/>
        <v>2.6903409752196294</v>
      </c>
      <c r="H28" s="10">
        <f t="shared" si="4"/>
        <v>5.3427791477282494</v>
      </c>
      <c r="I28" s="11">
        <f>(SUM(F$18:F28)/SUM(F$6:F16)-1)*100</f>
        <v>2.5062618706088946</v>
      </c>
      <c r="J28" s="12">
        <v>135.65255062670801</v>
      </c>
    </row>
    <row r="29" spans="1:10" x14ac:dyDescent="0.2">
      <c r="A29" s="8">
        <v>43070</v>
      </c>
      <c r="B29" s="12">
        <v>126.4041221015147</v>
      </c>
      <c r="C29" s="9">
        <f t="shared" si="0"/>
        <v>-10.650739666683506</v>
      </c>
      <c r="D29" s="10">
        <f t="shared" si="2"/>
        <v>1.8711944338086983</v>
      </c>
      <c r="E29" s="11">
        <f>(SUM(B$18:B29)/SUM(B$6:B17)-1)*100</f>
        <v>2.547297262239212</v>
      </c>
      <c r="F29" s="12">
        <v>136.571829670055</v>
      </c>
      <c r="G29" s="9">
        <f t="shared" si="1"/>
        <v>-1.0649143917037862</v>
      </c>
      <c r="H29" s="10">
        <f t="shared" si="4"/>
        <v>4.6638111152141004</v>
      </c>
      <c r="I29" s="11">
        <f>(SUM(F$18:F29)/SUM(F$6:F17)-1)*100</f>
        <v>2.687918386701349</v>
      </c>
      <c r="J29" s="12">
        <v>135.29484512354799</v>
      </c>
    </row>
    <row r="30" spans="1:10" x14ac:dyDescent="0.2">
      <c r="A30" s="8">
        <v>43101</v>
      </c>
      <c r="B30" s="12">
        <v>120.49879049928444</v>
      </c>
      <c r="C30" s="9">
        <f t="shared" si="0"/>
        <v>-4.6717872044455211</v>
      </c>
      <c r="D30" s="10">
        <f t="shared" si="2"/>
        <v>4.122524653488302</v>
      </c>
      <c r="E30" s="11">
        <f>(SUM(B$30:B30)/SUM(B$18:B18)-1)*100</f>
        <v>4.122524653488302</v>
      </c>
      <c r="F30" s="12">
        <v>131.69702961316599</v>
      </c>
      <c r="G30" s="9">
        <f t="shared" si="1"/>
        <v>-3.5694037845623527</v>
      </c>
      <c r="H30" s="10">
        <f t="shared" si="4"/>
        <v>1.8544137564770136</v>
      </c>
      <c r="I30" s="11">
        <f>(SUM(F$30:F30)/SUM(F$18:F18)-1)*100</f>
        <v>1.8544137564770136</v>
      </c>
      <c r="J30" s="12">
        <v>134.697592244015</v>
      </c>
    </row>
    <row r="31" spans="1:10" x14ac:dyDescent="0.2">
      <c r="A31" s="8">
        <v>43132</v>
      </c>
      <c r="B31" s="12">
        <v>116.47032626071217</v>
      </c>
      <c r="C31" s="9">
        <f t="shared" si="0"/>
        <v>-3.343157405879682</v>
      </c>
      <c r="D31" s="10">
        <f t="shared" si="2"/>
        <v>6.4254640227882076</v>
      </c>
      <c r="E31" s="11">
        <f>(SUM(B$30:B31)/SUM(B$18:B19)-1)*100</f>
        <v>5.2418307997286862</v>
      </c>
      <c r="F31" s="12">
        <v>132.32123767101299</v>
      </c>
      <c r="G31" s="9">
        <f t="shared" si="1"/>
        <v>0.47397276892309215</v>
      </c>
      <c r="H31" s="10">
        <f t="shared" si="4"/>
        <v>5.3251051006211858</v>
      </c>
      <c r="I31" s="11">
        <f>(SUM(F$30:F31)/SUM(F$18:F19)-1)*100</f>
        <v>3.5647905708996008</v>
      </c>
      <c r="J31" s="12">
        <v>133.86294491240301</v>
      </c>
    </row>
    <row r="32" spans="1:10" x14ac:dyDescent="0.2">
      <c r="A32" s="8">
        <v>43160</v>
      </c>
      <c r="B32" s="12">
        <v>137.87384466026174</v>
      </c>
      <c r="C32" s="9">
        <f t="shared" si="0"/>
        <v>18.376799556342792</v>
      </c>
      <c r="D32" s="10">
        <f t="shared" si="2"/>
        <v>1.5721916441920225</v>
      </c>
      <c r="E32" s="11">
        <f>(SUM(B$30:B32)/SUM(B$18:B20)-1)*100</f>
        <v>3.8616490595080988</v>
      </c>
      <c r="F32" s="12">
        <v>134.02221168588699</v>
      </c>
      <c r="G32" s="9">
        <f t="shared" si="1"/>
        <v>1.2854882895692699</v>
      </c>
      <c r="H32" s="10">
        <f t="shared" si="4"/>
        <v>3.7038470231879339</v>
      </c>
      <c r="I32" s="11">
        <f>(SUM(F$30:F32)/SUM(F$18:F20)-1)*100</f>
        <v>3.6115699089753983</v>
      </c>
      <c r="J32" s="12">
        <v>132.77279004738099</v>
      </c>
    </row>
    <row r="33" spans="1:10" x14ac:dyDescent="0.2">
      <c r="A33" s="8">
        <v>43191</v>
      </c>
      <c r="B33" s="12">
        <v>132.09178628946967</v>
      </c>
      <c r="C33" s="9">
        <f t="shared" si="0"/>
        <v>-4.1937311496896168</v>
      </c>
      <c r="D33" s="10">
        <f t="shared" si="2"/>
        <v>3.9582893266529418</v>
      </c>
      <c r="E33" s="11">
        <f>(SUM(B$30:B33)/SUM(B$18:B21)-1)*100</f>
        <v>3.8868132621744822</v>
      </c>
      <c r="F33" s="12">
        <v>132.91841991448601</v>
      </c>
      <c r="G33" s="9">
        <f t="shared" si="1"/>
        <v>-0.82358868542475872</v>
      </c>
      <c r="H33" s="10">
        <f t="shared" si="4"/>
        <v>2.5525649128812722</v>
      </c>
      <c r="I33" s="11">
        <f>(SUM(F$30:F33)/SUM(F$18:F21)-1)*100</f>
        <v>3.3444152451196807</v>
      </c>
      <c r="J33" s="12">
        <v>131.406120363854</v>
      </c>
    </row>
    <row r="34" spans="1:10" x14ac:dyDescent="0.2">
      <c r="A34" s="8">
        <v>43221</v>
      </c>
      <c r="B34" s="12">
        <v>135.86546669164358</v>
      </c>
      <c r="C34" s="9">
        <f t="shared" si="0"/>
        <v>2.8568622684109757</v>
      </c>
      <c r="D34" s="10">
        <f t="shared" si="2"/>
        <v>-1.0637622069894159</v>
      </c>
      <c r="E34" s="11">
        <f>(SUM(B$30:B34)/SUM(B$18:B22)-1)*100</f>
        <v>2.799575105725749</v>
      </c>
      <c r="F34" s="12">
        <v>130.46698422527299</v>
      </c>
      <c r="G34" s="9">
        <f t="shared" si="1"/>
        <v>-1.8443160028460803</v>
      </c>
      <c r="H34" s="10">
        <f t="shared" si="4"/>
        <v>-0.81893933593940593</v>
      </c>
      <c r="I34" s="11">
        <f>(SUM(F$30:F34)/SUM(F$18:F22)-1)*100</f>
        <v>2.4957431584675671</v>
      </c>
      <c r="J34" s="12">
        <v>129.74130607533201</v>
      </c>
    </row>
    <row r="35" spans="1:10" x14ac:dyDescent="0.2">
      <c r="A35" s="8">
        <v>43252</v>
      </c>
      <c r="B35" s="12">
        <v>123.7285406594831</v>
      </c>
      <c r="C35" s="9">
        <f t="shared" si="0"/>
        <v>-8.933047026369179</v>
      </c>
      <c r="D35" s="10">
        <f t="shared" ref="D35:D41" si="5">+(B35/B23-1)*100</f>
        <v>-8.0150553588703044</v>
      </c>
      <c r="E35" s="11">
        <f>(SUM(B$30:B35)/SUM(B$18:B23)-1)*100</f>
        <v>0.88504082849112375</v>
      </c>
      <c r="F35" s="12">
        <v>124.667901242466</v>
      </c>
      <c r="G35" s="9">
        <f t="shared" si="1"/>
        <v>-4.4448662757421538</v>
      </c>
      <c r="H35" s="10">
        <f t="shared" ref="H35:H41" si="6">+(F35/F23-1)*100</f>
        <v>-6.1074469964979672</v>
      </c>
      <c r="I35" s="11">
        <f>(SUM(F$30:F35)/SUM(F$18:F23)-1)*100</f>
        <v>1.0276656724897748</v>
      </c>
      <c r="J35" s="12">
        <v>127.79914298983</v>
      </c>
    </row>
    <row r="36" spans="1:10" x14ac:dyDescent="0.2">
      <c r="A36" s="8">
        <v>43282</v>
      </c>
      <c r="B36" s="12">
        <v>126.78055488105136</v>
      </c>
      <c r="C36" s="9">
        <f t="shared" si="0"/>
        <v>2.466701866279819</v>
      </c>
      <c r="D36" s="10">
        <f t="shared" si="5"/>
        <v>-6.4518702878639704</v>
      </c>
      <c r="E36" s="11">
        <f>(SUM(B$30:B36)/SUM(B$18:B24)-1)*100</f>
        <v>-0.22553532255705777</v>
      </c>
      <c r="F36" s="12">
        <v>123.262606843546</v>
      </c>
      <c r="G36" s="9">
        <f t="shared" si="1"/>
        <v>-1.1272303334816325</v>
      </c>
      <c r="H36" s="10">
        <f t="shared" si="6"/>
        <v>-8.70854995287681</v>
      </c>
      <c r="I36" s="11">
        <f>(SUM(F$30:F36)/SUM(F$18:F24)-1)*100</f>
        <v>-0.41200870579781723</v>
      </c>
      <c r="J36" s="12">
        <v>125.659483326524</v>
      </c>
    </row>
    <row r="37" spans="1:10" x14ac:dyDescent="0.2">
      <c r="A37" s="8">
        <v>43313</v>
      </c>
      <c r="B37" s="12">
        <v>134.23017565612599</v>
      </c>
      <c r="C37" s="9">
        <f t="shared" si="0"/>
        <v>5.8759963482286848</v>
      </c>
      <c r="D37" s="10">
        <f t="shared" si="5"/>
        <v>-6.1407533277250685</v>
      </c>
      <c r="E37" s="11">
        <f>(SUM(B$30:B37)/SUM(B$18:B25)-1)*100</f>
        <v>-1.0402469838123651</v>
      </c>
      <c r="F37" s="12">
        <v>123.98676547120699</v>
      </c>
      <c r="G37" s="9">
        <f t="shared" si="1"/>
        <v>0.58749254636498716</v>
      </c>
      <c r="H37" s="10">
        <f t="shared" si="6"/>
        <v>-6.8922129378450103</v>
      </c>
      <c r="I37" s="11">
        <f>(SUM(F$30:F37)/SUM(F$18:F25)-1)*100</f>
        <v>-1.2367708755565698</v>
      </c>
      <c r="J37" s="12">
        <v>123.424474001945</v>
      </c>
    </row>
    <row r="38" spans="1:10" x14ac:dyDescent="0.2">
      <c r="A38" s="8">
        <v>43344</v>
      </c>
      <c r="B38" s="12">
        <v>122.79085973979822</v>
      </c>
      <c r="C38" s="9">
        <f t="shared" si="0"/>
        <v>-8.5221641560190413</v>
      </c>
      <c r="D38" s="10">
        <f t="shared" si="5"/>
        <v>-12.589048355667988</v>
      </c>
      <c r="E38" s="11">
        <f>(SUM(B$30:B38)/SUM(B$18:B26)-1)*100</f>
        <v>-2.4164769830353205</v>
      </c>
      <c r="F38" s="12">
        <v>122.270496414424</v>
      </c>
      <c r="G38" s="9">
        <f t="shared" si="1"/>
        <v>-1.3842356885917395</v>
      </c>
      <c r="H38" s="10">
        <f t="shared" si="6"/>
        <v>-10.181166305588629</v>
      </c>
      <c r="I38" s="11">
        <f>(SUM(F$30:F38)/SUM(F$18:F26)-1)*100</f>
        <v>-2.2665306114373007</v>
      </c>
      <c r="J38" s="12">
        <v>121.304646281079</v>
      </c>
    </row>
    <row r="39" spans="1:10" x14ac:dyDescent="0.2">
      <c r="A39" s="8">
        <v>43374</v>
      </c>
      <c r="B39" s="12">
        <v>130.95087535592188</v>
      </c>
      <c r="C39" s="9">
        <f t="shared" si="0"/>
        <v>6.645458492118439</v>
      </c>
      <c r="D39" s="10">
        <f t="shared" si="5"/>
        <v>-8.3698818459576714</v>
      </c>
      <c r="E39" s="11">
        <f>(SUM(B$30:B39)/SUM(B$18:B27)-1)*100</f>
        <v>-3.0601914563293309</v>
      </c>
      <c r="F39" s="12">
        <v>120.208992982558</v>
      </c>
      <c r="G39" s="9">
        <f t="shared" si="1"/>
        <v>-1.6860186981483505</v>
      </c>
      <c r="H39" s="10">
        <f t="shared" si="6"/>
        <v>-10.57565638879071</v>
      </c>
      <c r="I39" s="11">
        <f>(SUM(F$30:F39)/SUM(F$18:F27)-1)*100</f>
        <v>-3.1147416614948353</v>
      </c>
      <c r="J39" s="12">
        <v>119.540963153409</v>
      </c>
    </row>
    <row r="40" spans="1:10" x14ac:dyDescent="0.2">
      <c r="A40" s="8">
        <v>43405</v>
      </c>
      <c r="B40" s="12">
        <v>121.7206486951649</v>
      </c>
      <c r="C40" s="9">
        <f t="shared" si="0"/>
        <v>-7.0486177627063658</v>
      </c>
      <c r="D40" s="10">
        <f t="shared" si="5"/>
        <v>-13.961271615254345</v>
      </c>
      <c r="E40" s="11">
        <f>(SUM(B$30:B40)/SUM(B$18:B28)-1)*100</f>
        <v>-4.1141801317253641</v>
      </c>
      <c r="F40" s="12">
        <v>117.5312215188</v>
      </c>
      <c r="G40" s="9">
        <f t="shared" si="1"/>
        <v>-2.2275966192866647</v>
      </c>
      <c r="H40" s="10">
        <f t="shared" si="6"/>
        <v>-14.858272817299213</v>
      </c>
      <c r="I40" s="11">
        <f>(SUM(F$30:F40)/SUM(F$18:F28)-1)*100</f>
        <v>-4.2289903628624952</v>
      </c>
      <c r="J40" s="12">
        <v>118.33507809586401</v>
      </c>
    </row>
    <row r="41" spans="1:10" x14ac:dyDescent="0.2">
      <c r="A41" s="8">
        <v>43435</v>
      </c>
      <c r="B41" s="12">
        <v>107.65050820288417</v>
      </c>
      <c r="C41" s="9">
        <f t="shared" si="0"/>
        <v>-11.559370281962389</v>
      </c>
      <c r="D41" s="10">
        <f t="shared" si="5"/>
        <v>-14.836236023671423</v>
      </c>
      <c r="E41" s="11">
        <f>(SUM(B$30:B41)/SUM(B$18:B29)-1)*100</f>
        <v>-4.9667896283349666</v>
      </c>
      <c r="F41" s="12">
        <v>117.081223513202</v>
      </c>
      <c r="G41" s="9">
        <f t="shared" si="1"/>
        <v>-0.38287529031254541</v>
      </c>
      <c r="H41" s="10">
        <f t="shared" si="6"/>
        <v>-14.271322427136335</v>
      </c>
      <c r="I41" s="11">
        <f>(SUM(F$30:F41)/SUM(F$18:F29)-1)*100</f>
        <v>-5.0907815251076682</v>
      </c>
      <c r="J41" s="12">
        <v>117.80243460032401</v>
      </c>
    </row>
    <row r="42" spans="1:10" x14ac:dyDescent="0.2">
      <c r="A42" s="8">
        <v>43466</v>
      </c>
      <c r="B42" s="12">
        <v>107.03848029567479</v>
      </c>
      <c r="C42" s="9">
        <f t="shared" ref="C42:C48" si="7">+(B42/B41-1)*100</f>
        <v>-0.56853229717774845</v>
      </c>
      <c r="D42" s="10">
        <f t="shared" ref="D42" si="8">+(B42/B30-1)*100</f>
        <v>-11.170494033871304</v>
      </c>
      <c r="E42" s="11">
        <f>(SUM(B$42:B42)/SUM(B$30:B30)-1)*100</f>
        <v>-11.170494033871304</v>
      </c>
      <c r="F42" s="12">
        <v>117.93814440033201</v>
      </c>
      <c r="G42" s="9">
        <f t="shared" ref="G42" si="9">+(F42/F41-1)*100</f>
        <v>0.73190291441853628</v>
      </c>
      <c r="H42" s="10">
        <f t="shared" ref="H42" si="10">+(F42/F30-1)*100</f>
        <v>-10.447377023800763</v>
      </c>
      <c r="I42" s="11">
        <f>(SUM(F$42:F42)/SUM(F$30:F30)-1)*100</f>
        <v>-10.447377023800763</v>
      </c>
      <c r="J42" s="12">
        <v>117.907403027942</v>
      </c>
    </row>
    <row r="43" spans="1:10" x14ac:dyDescent="0.2">
      <c r="A43" s="8">
        <v>43497</v>
      </c>
      <c r="B43" s="12">
        <v>106.67393616491125</v>
      </c>
      <c r="C43" s="9">
        <f t="shared" si="7"/>
        <v>-0.3405729694186066</v>
      </c>
      <c r="D43" s="10">
        <f t="shared" ref="D43" si="11">+(B43/B31-1)*100</f>
        <v>-8.4110609202486923</v>
      </c>
      <c r="E43" s="11">
        <f>(SUM(B$42:B43)/SUM(B$30:B31)-1)*100</f>
        <v>-9.8142325959568169</v>
      </c>
      <c r="F43" s="12">
        <v>121.322114808357</v>
      </c>
      <c r="G43" s="9">
        <f t="shared" ref="G43" si="12">+(F43/F42-1)*100</f>
        <v>2.8692756064894187</v>
      </c>
      <c r="H43" s="10">
        <f t="shared" ref="H43" si="13">+(F43/F31-1)*100</f>
        <v>-8.3124395269056013</v>
      </c>
      <c r="I43" s="11">
        <f>(SUM(F$42:F43)/SUM(F$30:F31)-1)*100</f>
        <v>-9.3773845007631316</v>
      </c>
      <c r="J43" s="12">
        <v>118.459973187317</v>
      </c>
    </row>
    <row r="44" spans="1:10" x14ac:dyDescent="0.2">
      <c r="A44" s="8">
        <v>43525</v>
      </c>
      <c r="B44" s="12">
        <v>118.41802463310189</v>
      </c>
      <c r="C44" s="9">
        <f t="shared" si="7"/>
        <v>11.009332635888679</v>
      </c>
      <c r="D44" s="10">
        <f t="shared" ref="D44" si="14">+(B44/B32-1)*100</f>
        <v>-14.111320443048058</v>
      </c>
      <c r="E44" s="11">
        <f>(SUM(B$42:B44)/SUM(B$30:B32)-1)*100</f>
        <v>-11.394777206095895</v>
      </c>
      <c r="F44" s="12">
        <v>118.289673005021</v>
      </c>
      <c r="G44" s="9">
        <f t="shared" ref="G44" si="15">+(F44/F43-1)*100</f>
        <v>-2.4994963268865744</v>
      </c>
      <c r="H44" s="10">
        <f t="shared" ref="H44" si="16">+(F44/F32-1)*100</f>
        <v>-11.738754705629651</v>
      </c>
      <c r="I44" s="11">
        <f>(SUM(F$42:F44)/SUM(F$30:F32)-1)*100</f>
        <v>-10.172469609403967</v>
      </c>
      <c r="J44" s="12">
        <v>119.168362699315</v>
      </c>
    </row>
    <row r="45" spans="1:10" x14ac:dyDescent="0.2">
      <c r="A45" s="8">
        <v>43556</v>
      </c>
      <c r="B45" s="12">
        <v>120.37257298567555</v>
      </c>
      <c r="C45" s="9">
        <f t="shared" si="7"/>
        <v>1.6505497018967308</v>
      </c>
      <c r="D45" s="10">
        <f t="shared" ref="D45" si="17">+(B45/B33-1)*100</f>
        <v>-8.8720227297951038</v>
      </c>
      <c r="E45" s="11">
        <f>(SUM(B$42:B45)/SUM(B$30:B33)-1)*100</f>
        <v>-10.73742407208832</v>
      </c>
      <c r="F45" s="12">
        <v>118.06139709518401</v>
      </c>
      <c r="G45" s="9">
        <f t="shared" ref="G45" si="18">+(F45/F44-1)*100</f>
        <v>-0.19298042173749863</v>
      </c>
      <c r="H45" s="10">
        <f t="shared" ref="H45" si="19">+(F45/F33-1)*100</f>
        <v>-11.177549980552259</v>
      </c>
      <c r="I45" s="11">
        <f>(SUM(F$42:F45)/SUM(F$30:F33)-1)*100</f>
        <v>-10.424077963837341</v>
      </c>
      <c r="J45" s="12">
        <v>119.72473215166301</v>
      </c>
    </row>
    <row r="46" spans="1:10" x14ac:dyDescent="0.2">
      <c r="A46" s="8">
        <v>43586</v>
      </c>
      <c r="B46" s="12">
        <v>126.47961261497039</v>
      </c>
      <c r="C46" s="9">
        <f t="shared" si="7"/>
        <v>5.0734477778601628</v>
      </c>
      <c r="D46" s="10">
        <f t="shared" ref="D46" si="20">+(B46/B34-1)*100</f>
        <v>-6.9081969872263782</v>
      </c>
      <c r="E46" s="11">
        <f>(SUM(B$42:B46)/SUM(B$30:B34)-1)*100</f>
        <v>-9.9280594930214576</v>
      </c>
      <c r="F46" s="12">
        <v>120.893304851857</v>
      </c>
      <c r="G46" s="9">
        <f t="shared" ref="G46" si="21">+(F46/F45-1)*100</f>
        <v>2.3986737632706756</v>
      </c>
      <c r="H46" s="10">
        <f t="shared" ref="H46" si="22">+(F46/F34-1)*100</f>
        <v>-7.3380092521227009</v>
      </c>
      <c r="I46" s="11">
        <f>(SUM(F$42:F46)/SUM(F$30:F34)-1)*100</f>
        <v>-9.8153475101146359</v>
      </c>
      <c r="J46" s="12">
        <v>119.95007166128001</v>
      </c>
    </row>
    <row r="47" spans="1:10" x14ac:dyDescent="0.2">
      <c r="A47" s="8">
        <v>43617</v>
      </c>
      <c r="B47" s="12">
        <v>114.85187278421954</v>
      </c>
      <c r="C47" s="9">
        <f t="shared" si="7"/>
        <v>-9.1933708447922378</v>
      </c>
      <c r="D47" s="10">
        <f t="shared" ref="D47" si="23">+(B47/B35-1)*100</f>
        <v>-7.1743090381169994</v>
      </c>
      <c r="E47" s="11">
        <f>(SUM(B$42:B47)/SUM(B$30:B35)-1)*100</f>
        <v>-9.4835653721209834</v>
      </c>
      <c r="F47" s="12">
        <v>119.238847378982</v>
      </c>
      <c r="G47" s="9">
        <f t="shared" ref="G47" si="24">+(F47/F46-1)*100</f>
        <v>-1.3685269625992702</v>
      </c>
      <c r="H47" s="10">
        <f t="shared" ref="H47" si="25">+(F47/F35-1)*100</f>
        <v>-4.3548129144526655</v>
      </c>
      <c r="I47" s="11">
        <f>(SUM(F$42:F47)/SUM(F$30:F35)-1)*100</f>
        <v>-8.9493523817293248</v>
      </c>
      <c r="J47" s="12">
        <v>119.805373999778</v>
      </c>
    </row>
    <row r="48" spans="1:10" x14ac:dyDescent="0.2">
      <c r="A48" s="8">
        <v>43647</v>
      </c>
      <c r="B48" s="12">
        <v>124.59825669196819</v>
      </c>
      <c r="C48" s="9">
        <f t="shared" si="7"/>
        <v>8.4860470025246215</v>
      </c>
      <c r="D48" s="10">
        <f t="shared" ref="D48" si="26">+(B48/B36-1)*100</f>
        <v>-1.7213193230859902</v>
      </c>
      <c r="E48" s="11">
        <f>(SUM(B$42:B48)/SUM(B$30:B36)-1)*100</f>
        <v>-8.3819291860121492</v>
      </c>
      <c r="F48" s="12">
        <v>118.263809930169</v>
      </c>
      <c r="G48" s="9">
        <f t="shared" ref="G48" si="27">+(F48/F47-1)*100</f>
        <v>-0.81771794196734415</v>
      </c>
      <c r="H48" s="10">
        <f t="shared" ref="H48" si="28">+(F48/F36-1)*100</f>
        <v>-4.0554041824880755</v>
      </c>
      <c r="I48" s="11">
        <f>(SUM(F$42:F48)/SUM(F$30:F36)-1)*100</f>
        <v>-8.285981212145888</v>
      </c>
      <c r="J48" s="12">
        <v>119.335035738522</v>
      </c>
    </row>
    <row r="49" spans="1:10" x14ac:dyDescent="0.2">
      <c r="A49" s="8">
        <v>43678</v>
      </c>
      <c r="B49" s="12">
        <v>125.6565333781152</v>
      </c>
      <c r="C49" s="9">
        <f t="shared" ref="C49" si="29">+(B49/B48-1)*100</f>
        <v>0.8493511179400226</v>
      </c>
      <c r="D49" s="10">
        <f t="shared" ref="D49" si="30">+(B49/B37-1)*100</f>
        <v>-6.3872689103640523</v>
      </c>
      <c r="E49" s="11">
        <f>(SUM(B$42:B49)/SUM(B$30:B37)-1)*100</f>
        <v>-8.1213614872256645</v>
      </c>
      <c r="F49" s="12">
        <v>118.164606143394</v>
      </c>
      <c r="G49" s="9">
        <f t="shared" ref="G49" si="31">+(F49/F48-1)*100</f>
        <v>-8.388346936698543E-2</v>
      </c>
      <c r="H49" s="10">
        <f t="shared" ref="H49" si="32">+(F49/F37-1)*100</f>
        <v>-4.6957909625967797</v>
      </c>
      <c r="I49" s="11">
        <f>(SUM(F$42:F49)/SUM(F$30:F37)-1)*100</f>
        <v>-7.8552084590716724</v>
      </c>
      <c r="J49" s="12">
        <v>118.619009663602</v>
      </c>
    </row>
    <row r="50" spans="1:10" x14ac:dyDescent="0.2">
      <c r="A50" s="8">
        <v>43709</v>
      </c>
      <c r="B50" s="12">
        <v>116.66765831856677</v>
      </c>
      <c r="C50" s="9">
        <f t="shared" ref="C50" si="33">+(B50/B49-1)*100</f>
        <v>-7.1535278094135073</v>
      </c>
      <c r="D50" s="10">
        <f t="shared" ref="D50" si="34">+(B50/B38-1)*100</f>
        <v>-4.9866915454512828</v>
      </c>
      <c r="E50" s="11">
        <f>(SUM(B$42:B50)/SUM(B$30:B38)-1)*100</f>
        <v>-7.7867542861629442</v>
      </c>
      <c r="F50" s="12">
        <v>113.889080883056</v>
      </c>
      <c r="G50" s="9">
        <f t="shared" ref="G50" si="35">+(F50/F49-1)*100</f>
        <v>-3.6182791107090106</v>
      </c>
      <c r="H50" s="10">
        <f t="shared" ref="H50" si="36">+(F50/F38-1)*100</f>
        <v>-6.8548143478210921</v>
      </c>
      <c r="I50" s="11">
        <f>(SUM(F$42:F50)/SUM(F$30:F38)-1)*100</f>
        <v>-7.7493610729089113</v>
      </c>
      <c r="J50" s="12">
        <v>117.680894232431</v>
      </c>
    </row>
    <row r="51" spans="1:10" x14ac:dyDescent="0.2">
      <c r="A51" s="8">
        <v>43739</v>
      </c>
      <c r="B51" s="12">
        <v>128.57781819763605</v>
      </c>
      <c r="C51" s="9">
        <f t="shared" ref="C51" si="37">+(B51/B50-1)*100</f>
        <v>10.20862169578136</v>
      </c>
      <c r="D51" s="10">
        <f t="shared" ref="D51" si="38">+(B51/B39-1)*100</f>
        <v>-1.812173574125342</v>
      </c>
      <c r="E51" s="11">
        <f>(SUM(B$42:B51)/SUM(B$30:B39)-1)*100</f>
        <v>-7.1761337904513773</v>
      </c>
      <c r="F51" s="12">
        <v>118.21792080198701</v>
      </c>
      <c r="G51" s="9">
        <f t="shared" ref="G51" si="39">+(F51/F50-1)*100</f>
        <v>3.8009262041336145</v>
      </c>
      <c r="H51" s="10">
        <f t="shared" ref="H51" si="40">+(F51/F39-1)*100</f>
        <v>-1.6563421181474247</v>
      </c>
      <c r="I51" s="11">
        <f>(SUM(F$42:F51)/SUM(F$30:F39)-1)*100</f>
        <v>-7.1752721311307388</v>
      </c>
      <c r="J51" s="12">
        <v>116.45887347850601</v>
      </c>
    </row>
    <row r="52" spans="1:10" x14ac:dyDescent="0.2">
      <c r="A52" s="8">
        <v>43770</v>
      </c>
      <c r="B52" s="12">
        <v>116.4504456095095</v>
      </c>
      <c r="C52" s="9">
        <f t="shared" ref="C52" si="41">+(B52/B51-1)*100</f>
        <v>-9.4319321622689642</v>
      </c>
      <c r="D52" s="10">
        <f t="shared" ref="D52" si="42">+(B52/B40-1)*100</f>
        <v>-4.3297527101206938</v>
      </c>
      <c r="E52" s="11">
        <f>(SUM(B$42:B52)/SUM(B$30:B40)-1)*100</f>
        <v>-6.9291894640818192</v>
      </c>
      <c r="F52" s="12">
        <v>114.947571920526</v>
      </c>
      <c r="G52" s="9">
        <f t="shared" ref="G52" si="43">+(F52/F51-1)*100</f>
        <v>-2.76637320236649</v>
      </c>
      <c r="H52" s="10">
        <f t="shared" ref="H52" si="44">+(F52/F40-1)*100</f>
        <v>-2.1982666094053305</v>
      </c>
      <c r="I52" s="11">
        <f>(SUM(F$42:F52)/SUM(F$30:F40)-1)*100</f>
        <v>-6.7554552044450711</v>
      </c>
      <c r="J52" s="12">
        <v>114.884067669339</v>
      </c>
    </row>
    <row r="53" spans="1:10" x14ac:dyDescent="0.2">
      <c r="A53" s="8">
        <v>43800</v>
      </c>
      <c r="B53" s="12">
        <v>109.19722086584407</v>
      </c>
      <c r="C53" s="9">
        <f t="shared" ref="C53" si="45">+(B53/B52-1)*100</f>
        <v>-6.228593377811098</v>
      </c>
      <c r="D53" s="10">
        <f t="shared" ref="D53" si="46">+(B53/B41-1)*100</f>
        <v>1.4367908603319268</v>
      </c>
      <c r="E53" s="11">
        <f>(SUM(B$42:B53)/SUM(B$30:B41)-1)*100</f>
        <v>-6.3330218434581091</v>
      </c>
      <c r="F53" s="12">
        <v>115.990795765958</v>
      </c>
      <c r="G53" s="9">
        <f t="shared" ref="G53" si="47">+(F53/F52-1)*100</f>
        <v>0.90756492547166001</v>
      </c>
      <c r="H53" s="10">
        <f t="shared" ref="H53" si="48">+(F53/F41-1)*100</f>
        <v>-0.93134297244600317</v>
      </c>
      <c r="I53" s="11">
        <f>(SUM(F$42:F53)/SUM(F$30:F41)-1)*100</f>
        <v>-6.3039997330909037</v>
      </c>
      <c r="J53" s="12">
        <v>112.907401963393</v>
      </c>
    </row>
    <row r="54" spans="1:10" x14ac:dyDescent="0.2">
      <c r="A54" s="8">
        <v>43831</v>
      </c>
      <c r="B54" s="12">
        <v>106.96676586826234</v>
      </c>
      <c r="C54" s="9">
        <f t="shared" ref="C54" si="49">+(B54/B53-1)*100</f>
        <v>-2.0425931904640593</v>
      </c>
      <c r="D54" s="10">
        <f t="shared" ref="D54" si="50">+(B54/B42-1)*100</f>
        <v>-6.6998734674061922E-2</v>
      </c>
      <c r="E54" s="11">
        <f>(SUM(B$54:B54)/SUM(B$42:B42)-1)*100</f>
        <v>-6.6998734674061922E-2</v>
      </c>
      <c r="F54" s="12">
        <v>117.293928133695</v>
      </c>
      <c r="G54" s="9">
        <f t="shared" ref="G54" si="51">+(F54/F53-1)*100</f>
        <v>1.1234791167106239</v>
      </c>
      <c r="H54" s="10">
        <f t="shared" ref="H54" si="52">+(F54/F42-1)*100</f>
        <v>-0.54623232365794694</v>
      </c>
      <c r="I54" s="11">
        <f>(SUM(F$54:F54)/SUM(F$42:F42)-1)*100</f>
        <v>-0.54623232365794694</v>
      </c>
      <c r="J54" s="12">
        <v>110.618565340424</v>
      </c>
    </row>
    <row r="55" spans="1:10" x14ac:dyDescent="0.2">
      <c r="A55" s="8">
        <v>43862</v>
      </c>
      <c r="B55" s="12">
        <v>105.96615315429496</v>
      </c>
      <c r="C55" s="9">
        <f t="shared" ref="C55" si="53">+(B55/B54-1)*100</f>
        <v>-0.93544261700846398</v>
      </c>
      <c r="D55" s="10">
        <f t="shared" ref="D55" si="54">+(B55/B43-1)*100</f>
        <v>-0.66350135380971453</v>
      </c>
      <c r="E55" s="11">
        <f>(SUM(B$54:B55)/SUM(B$42:B43)-1)*100</f>
        <v>-0.36474129624213258</v>
      </c>
      <c r="F55" s="12">
        <v>118.265711517093</v>
      </c>
      <c r="G55" s="9">
        <f t="shared" ref="G55" si="55">+(F55/F54-1)*100</f>
        <v>0.82850271864911562</v>
      </c>
      <c r="H55" s="10">
        <f t="shared" ref="H55" si="56">+(F55/F43-1)*100</f>
        <v>-2.5192466320686613</v>
      </c>
      <c r="I55" s="11">
        <f>(SUM(F$54:F55)/SUM(F$42:F43)-1)*100</f>
        <v>-1.5466921126559674</v>
      </c>
      <c r="J55" s="12">
        <v>108.285479919918</v>
      </c>
    </row>
    <row r="56" spans="1:10" x14ac:dyDescent="0.2">
      <c r="A56" s="8">
        <v>43891</v>
      </c>
      <c r="B56" s="12">
        <v>98.85080173419037</v>
      </c>
      <c r="C56" s="9">
        <f t="shared" ref="C56" si="57">+(B56/B55-1)*100</f>
        <v>-6.714739761991817</v>
      </c>
      <c r="D56" s="10">
        <f t="shared" ref="D56" si="58">+(B56/B44-1)*100</f>
        <v>-16.523855181284464</v>
      </c>
      <c r="E56" s="11">
        <f>(SUM(B$54:B56)/SUM(B$42:B44)-1)*100</f>
        <v>-6.1261232996107085</v>
      </c>
      <c r="F56" s="12">
        <v>95.710613152051707</v>
      </c>
      <c r="G56" s="9">
        <f t="shared" ref="G56" si="59">+(F56/F55-1)*100</f>
        <v>-19.071544977583287</v>
      </c>
      <c r="H56" s="10">
        <f t="shared" ref="H56" si="60">+(F56/F44-1)*100</f>
        <v>-19.087938346072598</v>
      </c>
      <c r="I56" s="11">
        <f>(SUM(F$54:F56)/SUM(F$42:F44)-1)*100</f>
        <v>-7.3499327067870208</v>
      </c>
      <c r="J56" s="12">
        <v>106.304564513695</v>
      </c>
    </row>
    <row r="57" spans="1:10" x14ac:dyDescent="0.2">
      <c r="A57" s="8">
        <v>43922</v>
      </c>
      <c r="B57" s="12">
        <v>80.3695831755266</v>
      </c>
      <c r="C57" s="9">
        <f t="shared" ref="C57" si="61">+(B57/B56-1)*100</f>
        <v>-18.696073511229304</v>
      </c>
      <c r="D57" s="10">
        <f t="shared" ref="D57" si="62">+(B57/B45-1)*100</f>
        <v>-33.232644960500544</v>
      </c>
      <c r="E57" s="11">
        <f>(SUM(B$54:B57)/SUM(B$42:B45)-1)*100</f>
        <v>-13.336863682526667</v>
      </c>
      <c r="F57" s="12">
        <v>78.391111868188901</v>
      </c>
      <c r="G57" s="9">
        <f t="shared" ref="G57" si="63">+(F57/F56-1)*100</f>
        <v>-18.095695674154744</v>
      </c>
      <c r="H57" s="10">
        <f t="shared" ref="H57" si="64">+(F57/F45-1)*100</f>
        <v>-33.601402493155277</v>
      </c>
      <c r="I57" s="11">
        <f>(SUM(F$54:F57)/SUM(F$42:F45)-1)*100</f>
        <v>-13.866356954468817</v>
      </c>
      <c r="J57" s="12">
        <v>105.108081076014</v>
      </c>
    </row>
    <row r="58" spans="1:10" x14ac:dyDescent="0.2">
      <c r="A58" s="8">
        <v>43952</v>
      </c>
      <c r="B58" s="12">
        <v>93.397270578977967</v>
      </c>
      <c r="C58" s="9">
        <f t="shared" ref="C58" si="65">+(B58/B57-1)*100</f>
        <v>16.209723739637916</v>
      </c>
      <c r="D58" s="10">
        <f t="shared" ref="D58" si="66">+(B58/B46-1)*100</f>
        <v>-26.156264517271875</v>
      </c>
      <c r="E58" s="11">
        <f>(SUM(B$54:B58)/SUM(B$42:B46)-1)*100</f>
        <v>-16.137280787944587</v>
      </c>
      <c r="F58" s="12">
        <v>94.383406917667799</v>
      </c>
      <c r="G58" s="9">
        <f t="shared" ref="G58" si="67">+(F58/F57-1)*100</f>
        <v>20.400648323969705</v>
      </c>
      <c r="H58" s="10">
        <f t="shared" ref="H58" si="68">+(F58/F46-1)*100</f>
        <v>-21.928342489002596</v>
      </c>
      <c r="I58" s="11">
        <f>(SUM(F$54:F58)/SUM(F$42:F46)-1)*100</f>
        <v>-15.50027565203086</v>
      </c>
      <c r="J58" s="12">
        <v>104.966900440125</v>
      </c>
    </row>
    <row r="59" spans="1:10" x14ac:dyDescent="0.2">
      <c r="A59" s="8">
        <v>43983</v>
      </c>
      <c r="B59" s="12">
        <v>107.68552518388505</v>
      </c>
      <c r="C59" s="9">
        <f t="shared" ref="C59:C60" si="69">+(B59/B58-1)*100</f>
        <v>15.298364198796088</v>
      </c>
      <c r="D59" s="10">
        <f t="shared" ref="D59:D60" si="70">+(B59/B47-1)*100</f>
        <v>-6.2396436615347328</v>
      </c>
      <c r="E59" s="11">
        <f>(SUM(B$54:B59)/SUM(B$42:B47)-1)*100</f>
        <v>-14.49890425728616</v>
      </c>
      <c r="F59" s="12">
        <v>106.434358504678</v>
      </c>
      <c r="G59" s="9">
        <f t="shared" ref="G59:G60" si="71">+(F59/F58-1)*100</f>
        <v>12.768082844818739</v>
      </c>
      <c r="H59" s="10">
        <f t="shared" ref="H59:H60" si="72">+(F59/F47-1)*100</f>
        <v>-10.738521174736738</v>
      </c>
      <c r="I59" s="11">
        <f>(SUM(F$54:F59)/SUM(F$42:F47)-1)*100</f>
        <v>-14.706994078368718</v>
      </c>
      <c r="J59" s="12">
        <v>105.943901801314</v>
      </c>
    </row>
    <row r="60" spans="1:10" x14ac:dyDescent="0.2">
      <c r="A60" s="8">
        <v>44013</v>
      </c>
      <c r="B60" s="12">
        <v>116.4396784123465</v>
      </c>
      <c r="C60" s="9">
        <f t="shared" si="69"/>
        <v>8.1293685604567187</v>
      </c>
      <c r="D60" s="10">
        <f t="shared" si="70"/>
        <v>-6.5479072470422501</v>
      </c>
      <c r="E60" s="11">
        <f>(SUM(B$54:B60)/SUM(B$42:B48)-1)*100</f>
        <v>-13.288443948885408</v>
      </c>
      <c r="F60" s="12">
        <v>109.577910804898</v>
      </c>
      <c r="G60" s="9">
        <f t="shared" si="71"/>
        <v>2.9535127043414544</v>
      </c>
      <c r="H60" s="10">
        <f t="shared" si="72"/>
        <v>-7.3445115038994206</v>
      </c>
      <c r="I60" s="11">
        <f>(SUM(F$54:F60)/SUM(F$42:F48)-1)*100</f>
        <v>-13.662980136636127</v>
      </c>
      <c r="J60" s="12">
        <v>107.930994074938</v>
      </c>
    </row>
    <row r="61" spans="1:10" x14ac:dyDescent="0.2">
      <c r="A61" s="8">
        <v>44044</v>
      </c>
      <c r="B61" s="12">
        <v>116.62865541586976</v>
      </c>
      <c r="C61" s="9">
        <f t="shared" ref="C61" si="73">+(B61/B60-1)*100</f>
        <v>0.16229605414577186</v>
      </c>
      <c r="D61" s="10">
        <f t="shared" ref="D61" si="74">+(B61/B49-1)*100</f>
        <v>-7.1845671049029391</v>
      </c>
      <c r="E61" s="11">
        <f>(SUM(B$54:B61)/SUM(B$42:B49)-1)*100</f>
        <v>-12.476029262189325</v>
      </c>
      <c r="F61" s="12">
        <v>112.208300607637</v>
      </c>
      <c r="G61" s="9">
        <f t="shared" ref="G61" si="75">+(F61/F60-1)*100</f>
        <v>2.4004744965637981</v>
      </c>
      <c r="H61" s="10">
        <f t="shared" ref="H61" si="76">+(F61/F49-1)*100</f>
        <v>-5.0406849649453855</v>
      </c>
      <c r="I61" s="11">
        <f>(SUM(F$54:F61)/SUM(F$42:F49)-1)*100</f>
        <v>-12.592952638903032</v>
      </c>
      <c r="J61" s="12">
        <v>110.640069952967</v>
      </c>
    </row>
    <row r="62" spans="1:10" x14ac:dyDescent="0.2">
      <c r="A62" s="8">
        <v>44075</v>
      </c>
      <c r="B62" s="12">
        <v>120.98271248501304</v>
      </c>
      <c r="C62" s="9">
        <f t="shared" ref="C62" si="77">+(B62/B61-1)*100</f>
        <v>3.7332652542531264</v>
      </c>
      <c r="D62" s="10">
        <f t="shared" ref="D62" si="78">+(B62/B50-1)*100</f>
        <v>3.6985864194375218</v>
      </c>
      <c r="E62" s="11">
        <f>(SUM(B$54:B62)/SUM(B$42:B50)-1)*100</f>
        <v>-10.697059499537909</v>
      </c>
      <c r="F62" s="12">
        <v>114.594735764231</v>
      </c>
      <c r="G62" s="9">
        <f t="shared" ref="G62" si="79">+(F62/F61-1)*100</f>
        <v>2.1267902139777917</v>
      </c>
      <c r="H62" s="10">
        <f t="shared" ref="H62" si="80">+(F62/F50-1)*100</f>
        <v>0.61959836334055662</v>
      </c>
      <c r="I62" s="11">
        <f>(SUM(F$54:F62)/SUM(F$42:F50)-1)*100</f>
        <v>-11.181433673178908</v>
      </c>
      <c r="J62" s="12">
        <v>113.669513320744</v>
      </c>
    </row>
    <row r="63" spans="1:10" x14ac:dyDescent="0.2">
      <c r="A63" s="8">
        <v>44105</v>
      </c>
      <c r="B63" s="12">
        <v>124.93316804669958</v>
      </c>
      <c r="C63" s="9">
        <f t="shared" ref="C63" si="81">+(B63/B62-1)*100</f>
        <v>3.2653058280338376</v>
      </c>
      <c r="D63" s="10">
        <f t="shared" ref="D63" si="82">+(B63/B51-1)*100</f>
        <v>-2.8345870244386173</v>
      </c>
      <c r="E63" s="11">
        <f>(SUM(B$54:B63)/SUM(B$42:B51)-1)*100</f>
        <v>-9.8470552910238318</v>
      </c>
      <c r="F63" s="12">
        <v>117.240685216702</v>
      </c>
      <c r="G63" s="9">
        <f t="shared" ref="G63" si="83">+(F63/F62-1)*100</f>
        <v>2.3089624796681862</v>
      </c>
      <c r="H63" s="10">
        <f t="shared" ref="H63" si="84">+(F63/F51-1)*100</f>
        <v>-0.82663912430150921</v>
      </c>
      <c r="I63" s="11">
        <f>(SUM(F$54:F63)/SUM(F$42:F51)-1)*100</f>
        <v>-10.147790092578679</v>
      </c>
      <c r="J63" s="12">
        <v>116.66258811749699</v>
      </c>
    </row>
    <row r="64" spans="1:10" x14ac:dyDescent="0.2">
      <c r="A64" s="8">
        <v>44136</v>
      </c>
      <c r="B64" s="12">
        <v>121.63746716478752</v>
      </c>
      <c r="C64" s="9">
        <f t="shared" ref="C64" si="85">+(B64/B63-1)*100</f>
        <v>-2.637971111626769</v>
      </c>
      <c r="D64" s="10">
        <f t="shared" ref="D64" si="86">+(B64/B52-1)*100</f>
        <v>4.4542736853678822</v>
      </c>
      <c r="E64" s="11">
        <f>(SUM(B$54:B64)/SUM(B$42:B52)-1)*100</f>
        <v>-8.5716570729864614</v>
      </c>
      <c r="F64" s="12">
        <v>121.254643155571</v>
      </c>
      <c r="G64" s="9">
        <f t="shared" ref="G64" si="87">+(F64/F63-1)*100</f>
        <v>3.4236902756494381</v>
      </c>
      <c r="H64" s="10">
        <f t="shared" ref="H64" si="88">+(F64/F52-1)*100</f>
        <v>5.4869112323709279</v>
      </c>
      <c r="I64" s="11">
        <f>(SUM(F$54:F64)/SUM(F$42:F52)-1)*100</f>
        <v>-8.7645278247466596</v>
      </c>
      <c r="J64" s="12">
        <v>119.334095575924</v>
      </c>
    </row>
    <row r="65" spans="1:10" x14ac:dyDescent="0.2">
      <c r="A65" s="8">
        <v>44166</v>
      </c>
      <c r="B65" s="12">
        <v>115.3045653308336</v>
      </c>
      <c r="C65" s="9">
        <f t="shared" ref="C65" si="89">+(B65/B64-1)*100</f>
        <v>-5.2063743035478343</v>
      </c>
      <c r="D65" s="10">
        <f t="shared" ref="D65" si="90">+(B65/B53-1)*100</f>
        <v>5.5929486268636808</v>
      </c>
      <c r="E65" s="11">
        <f>(SUM(B$54:B65)/SUM(B$42:B53)-1)*100</f>
        <v>-7.4785441540455411</v>
      </c>
      <c r="F65" s="12">
        <v>119.88108612336799</v>
      </c>
      <c r="G65" s="9">
        <f t="shared" ref="G65" si="91">+(F65/F64-1)*100</f>
        <v>-1.132787162996074</v>
      </c>
      <c r="H65" s="10">
        <f t="shared" ref="H65" si="92">+(F65/F53-1)*100</f>
        <v>3.353964710492785</v>
      </c>
      <c r="I65" s="11">
        <f>(SUM(F$54:F65)/SUM(F$42:F53)-1)*100</f>
        <v>-7.7712996996821548</v>
      </c>
      <c r="J65" s="12">
        <v>121.515920689658</v>
      </c>
    </row>
    <row r="66" spans="1:10" x14ac:dyDescent="0.2">
      <c r="A66" s="8">
        <v>44197</v>
      </c>
      <c r="B66" s="12">
        <v>111.77271865397569</v>
      </c>
      <c r="C66" s="9">
        <f t="shared" ref="C66" si="93">+(B66/B65-1)*100</f>
        <v>-3.0630588361564737</v>
      </c>
      <c r="D66" s="10">
        <f t="shared" ref="D66" si="94">+(B66/B54-1)*100</f>
        <v>4.4929401638937438</v>
      </c>
      <c r="E66" s="11">
        <f>(SUM(B$66:B66)/SUM(B$54:B54)-1)*100</f>
        <v>4.4929401638937438</v>
      </c>
      <c r="F66" s="12">
        <v>128.545163389495</v>
      </c>
      <c r="G66" s="9">
        <f t="shared" ref="G66" si="95">+(F66/F65-1)*100</f>
        <v>7.2272262008127974</v>
      </c>
      <c r="H66" s="10">
        <f t="shared" ref="H66" si="96">+(F66/F54-1)*100</f>
        <v>9.5923424467253771</v>
      </c>
      <c r="I66" s="11">
        <f>(SUM(F$66:F66)/SUM(F$54:F54)-1)*100</f>
        <v>9.5923424467253771</v>
      </c>
      <c r="J66" s="12">
        <v>123.16191956127901</v>
      </c>
    </row>
    <row r="67" spans="1:10" x14ac:dyDescent="0.2">
      <c r="A67" s="8">
        <v>44228</v>
      </c>
      <c r="B67" s="12">
        <v>107.75378473233181</v>
      </c>
      <c r="C67" s="9">
        <f t="shared" ref="C67" si="97">+(B67/B66-1)*100</f>
        <v>-3.595630463356303</v>
      </c>
      <c r="D67" s="10">
        <f t="shared" ref="D67" si="98">+(B67/B55-1)*100</f>
        <v>1.6869835554319978</v>
      </c>
      <c r="E67" s="11">
        <f>(SUM(B$66:B67)/SUM(B$54:B55)-1)*100</f>
        <v>3.0965547243785752</v>
      </c>
      <c r="F67" s="12">
        <v>124.560316199803</v>
      </c>
      <c r="G67" s="9">
        <f t="shared" ref="G67:G68" si="99">+(F67/F66-1)*100</f>
        <v>-3.0999588662996347</v>
      </c>
      <c r="H67" s="10">
        <f t="shared" ref="H67:H68" si="100">+(F67/F55-1)*100</f>
        <v>5.3224257495802174</v>
      </c>
      <c r="I67" s="11">
        <f>(SUM(F$66:F67)/SUM(F$54:F55)-1)*100</f>
        <v>7.4485764898100992</v>
      </c>
      <c r="J67" s="12">
        <v>124.319556496888</v>
      </c>
    </row>
    <row r="68" spans="1:10" x14ac:dyDescent="0.2">
      <c r="A68" s="8">
        <v>44256</v>
      </c>
      <c r="B68" s="12">
        <v>131.64720668610988</v>
      </c>
      <c r="C68" s="9">
        <f t="shared" ref="C68" si="101">+(B68/B67-1)*100</f>
        <v>22.174090694940386</v>
      </c>
      <c r="D68" s="10">
        <f t="shared" ref="D68" si="102">+(B68/B56-1)*100</f>
        <v>33.177682301564928</v>
      </c>
      <c r="E68" s="11">
        <f>(SUM(B$66:B68)/SUM(B$54:B56)-1)*100</f>
        <v>12.633754328181102</v>
      </c>
      <c r="F68" s="12">
        <v>125.62817526649501</v>
      </c>
      <c r="G68" s="9">
        <f t="shared" si="99"/>
        <v>0.85730279054454517</v>
      </c>
      <c r="H68" s="10">
        <f t="shared" si="100"/>
        <v>31.258353832625051</v>
      </c>
      <c r="I68" s="11">
        <f>(SUM(F$66:F68)/SUM(F$54:F56)-1)*100</f>
        <v>14.327698201504923</v>
      </c>
      <c r="J68" s="12">
        <v>125.08632345328</v>
      </c>
    </row>
    <row r="69" spans="1:10" x14ac:dyDescent="0.2">
      <c r="A69" s="8">
        <v>44287</v>
      </c>
      <c r="B69" s="12">
        <v>125.52085964453052</v>
      </c>
      <c r="C69" s="9">
        <f t="shared" ref="C69" si="103">+(B69/B68-1)*100</f>
        <v>-4.653609594760777</v>
      </c>
      <c r="D69" s="10">
        <f t="shared" ref="D69" si="104">+(B69/B57-1)*100</f>
        <v>56.179557843909492</v>
      </c>
      <c r="E69" s="11">
        <f>(SUM(B$66:B69)/SUM(B$54:B57)-1)*100</f>
        <v>21.558218415335361</v>
      </c>
      <c r="F69" s="12">
        <v>122.700990413236</v>
      </c>
      <c r="G69" s="9">
        <f t="shared" ref="G69" si="105">+(F69/F68-1)*100</f>
        <v>-2.330038502150944</v>
      </c>
      <c r="H69" s="10">
        <f t="shared" ref="H69" si="106">+(F69/F57-1)*100</f>
        <v>56.52411030928117</v>
      </c>
      <c r="I69" s="11">
        <f>(SUM(F$66:F69)/SUM(F$54:F57)-1)*100</f>
        <v>22.402229868979063</v>
      </c>
      <c r="J69" s="12">
        <v>125.544462936814</v>
      </c>
    </row>
    <row r="70" spans="1:10" x14ac:dyDescent="0.2">
      <c r="A70" s="8">
        <v>44317</v>
      </c>
      <c r="B70" s="12">
        <v>121.68405865362826</v>
      </c>
      <c r="C70" s="9">
        <f t="shared" ref="C70" si="107">+(B70/B69-1)*100</f>
        <v>-3.0567038831377569</v>
      </c>
      <c r="D70" s="10">
        <f t="shared" ref="D70" si="108">+(B70/B58-1)*100</f>
        <v>30.286525397688791</v>
      </c>
      <c r="E70" s="11">
        <f>(SUM(B$66:B70)/SUM(B$54:B58)-1)*100</f>
        <v>23.237137341026703</v>
      </c>
      <c r="F70" s="12">
        <v>122.734891074347</v>
      </c>
      <c r="G70" s="9">
        <f t="shared" ref="G70" si="109">+(F70/F69-1)*100</f>
        <v>2.7628677647051347E-2</v>
      </c>
      <c r="H70" s="10">
        <f t="shared" ref="H70" si="110">+(F70/F58-1)*100</f>
        <v>30.038631876692754</v>
      </c>
      <c r="I70" s="11">
        <f>(SUM(F$66:F70)/SUM(F$54:F58)-1)*100</f>
        <v>23.832161650255589</v>
      </c>
      <c r="J70" s="12">
        <v>125.79580068427801</v>
      </c>
    </row>
    <row r="71" spans="1:10" x14ac:dyDescent="0.2">
      <c r="A71" s="8">
        <v>44348</v>
      </c>
      <c r="B71" s="12">
        <v>128.59837307531353</v>
      </c>
      <c r="C71" s="9">
        <f t="shared" ref="C71" si="111">+(B71/B70-1)*100</f>
        <v>5.6821858986202622</v>
      </c>
      <c r="D71" s="10">
        <f t="shared" ref="D71" si="112">+(B71/B59-1)*100</f>
        <v>19.420296140746363</v>
      </c>
      <c r="E71" s="11">
        <f>(SUM(B$66:B71)/SUM(B$54:B59)-1)*100</f>
        <v>22.544295908405033</v>
      </c>
      <c r="F71" s="12">
        <v>126.81420049953</v>
      </c>
      <c r="G71" s="9">
        <f t="shared" ref="G71" si="113">+(F71/F70-1)*100</f>
        <v>3.3236754353022091</v>
      </c>
      <c r="H71" s="10">
        <f t="shared" ref="H71" si="114">+(F71/F59-1)*100</f>
        <v>19.147803661499285</v>
      </c>
      <c r="I71" s="11">
        <f>(SUM(F$66:F71)/SUM(F$54:F59)-1)*100</f>
        <v>23.01546438254838</v>
      </c>
      <c r="J71" s="12">
        <v>125.938133508524</v>
      </c>
    </row>
    <row r="72" spans="1:10" x14ac:dyDescent="0.2">
      <c r="A72" s="8">
        <v>44378</v>
      </c>
      <c r="B72" s="12">
        <v>131.05026656085312</v>
      </c>
      <c r="C72" s="9">
        <f t="shared" ref="C72" si="115">+(B72/B71-1)*100</f>
        <v>1.9066286974747548</v>
      </c>
      <c r="D72" s="10">
        <f t="shared" ref="D72" si="116">+(B72/B60-1)*100</f>
        <v>12.54777439075907</v>
      </c>
      <c r="E72" s="11">
        <f>(SUM(B$66:B72)/SUM(B$54:B60)-1)*100</f>
        <v>20.904121920980991</v>
      </c>
      <c r="F72" s="12">
        <v>126.464789629804</v>
      </c>
      <c r="G72" s="9">
        <f t="shared" ref="G72" si="117">+(F72/F71-1)*100</f>
        <v>-0.27552976586978639</v>
      </c>
      <c r="H72" s="10">
        <f t="shared" ref="H72" si="118">+(F72/F60-1)*100</f>
        <v>15.410842113035784</v>
      </c>
      <c r="I72" s="11">
        <f>(SUM(F$66:F72)/SUM(F$54:F60)-1)*100</f>
        <v>21.858196869805148</v>
      </c>
      <c r="J72" s="12">
        <v>126.033435549967</v>
      </c>
    </row>
    <row r="73" spans="1:10" x14ac:dyDescent="0.2">
      <c r="A73" s="8">
        <v>44409</v>
      </c>
      <c r="B73" s="12">
        <v>132.9987929128236</v>
      </c>
      <c r="C73" s="9">
        <f t="shared" ref="C73" si="119">+(B73/B72-1)*100</f>
        <v>1.4868541690952419</v>
      </c>
      <c r="D73" s="10">
        <f t="shared" ref="D73" si="120">+(B73/B61-1)*100</f>
        <v>14.036119544190818</v>
      </c>
      <c r="E73" s="11">
        <f>(SUM(B$66:B73)/SUM(B$54:B61)-1)*100</f>
        <v>19.934738422477217</v>
      </c>
      <c r="F73" s="12">
        <v>125.245540466582</v>
      </c>
      <c r="G73" s="9">
        <f t="shared" ref="G73" si="121">+(F73/F72-1)*100</f>
        <v>-0.96410168141746189</v>
      </c>
      <c r="H73" s="10">
        <f t="shared" ref="H73" si="122">+(F73/F61-1)*100</f>
        <v>11.618783805070553</v>
      </c>
      <c r="I73" s="11">
        <f>(SUM(F$66:F73)/SUM(F$54:F61)-1)*100</f>
        <v>20.477691060041892</v>
      </c>
      <c r="J73" s="12">
        <v>126.174052513191</v>
      </c>
    </row>
    <row r="74" spans="1:10" x14ac:dyDescent="0.2">
      <c r="A74" s="8">
        <v>44440</v>
      </c>
      <c r="B74" s="12">
        <v>132.80407745438578</v>
      </c>
      <c r="C74" s="9">
        <f t="shared" ref="C74" si="123">+(B74/B73-1)*100</f>
        <v>-0.14640392906832833</v>
      </c>
      <c r="D74" s="10">
        <f t="shared" ref="D74" si="124">+(B74/B62-1)*100</f>
        <v>9.7711191347582993</v>
      </c>
      <c r="E74" s="11">
        <f>(SUM(B$66:B74)/SUM(B$54:B62)-1)*100</f>
        <v>18.636692486485629</v>
      </c>
      <c r="F74" s="12">
        <v>126.50183705346301</v>
      </c>
      <c r="G74" s="9">
        <f t="shared" ref="G74" si="125">+(F74/F73-1)*100</f>
        <v>1.0030669213457744</v>
      </c>
      <c r="H74" s="10">
        <f t="shared" ref="H74" si="126">+(F74/F62-1)*100</f>
        <v>10.390618041765777</v>
      </c>
      <c r="I74" s="11">
        <f>(SUM(F$66:F74)/SUM(F$54:F62)-1)*100</f>
        <v>19.256892449019581</v>
      </c>
      <c r="J74" s="12">
        <v>126.495363743933</v>
      </c>
    </row>
    <row r="75" spans="1:10" x14ac:dyDescent="0.2">
      <c r="A75" s="8">
        <v>44470</v>
      </c>
      <c r="B75" s="12">
        <v>130.03163702788962</v>
      </c>
      <c r="C75" s="9">
        <f t="shared" ref="C75" si="127">+(B75/B74-1)*100</f>
        <v>-2.0876169464363104</v>
      </c>
      <c r="D75" s="10">
        <f t="shared" ref="D75" si="128">+(B75/B63-1)*100</f>
        <v>4.0809570916221727</v>
      </c>
      <c r="E75" s="11">
        <f>(SUM(B$66:B75)/SUM(B$54:B63)-1)*100</f>
        <v>16.940684574406141</v>
      </c>
      <c r="F75" s="12">
        <v>126.067456479871</v>
      </c>
      <c r="G75" s="9">
        <f t="shared" ref="G75" si="129">+(F75/F74-1)*100</f>
        <v>-0.34337886603846846</v>
      </c>
      <c r="H75" s="10">
        <f t="shared" ref="H75" si="130">+(F75/F63-1)*100</f>
        <v>7.5287612374953516</v>
      </c>
      <c r="I75" s="11">
        <f>(SUM(F$66:F75)/SUM(F$54:F63)-1)*100</f>
        <v>17.964708298773282</v>
      </c>
      <c r="J75" s="12">
        <v>127.06633638168999</v>
      </c>
    </row>
    <row r="76" spans="1:10" x14ac:dyDescent="0.2">
      <c r="A76" s="8">
        <v>44501</v>
      </c>
      <c r="B76" s="12">
        <v>133.59559668960429</v>
      </c>
      <c r="C76" s="9">
        <f t="shared" ref="C76" si="131">+(B76/B75-1)*100</f>
        <v>2.7408404163598021</v>
      </c>
      <c r="D76" s="10">
        <f t="shared" ref="D76" si="132">+(B76/B64-1)*100</f>
        <v>9.8309589993489155</v>
      </c>
      <c r="E76" s="11">
        <f>(SUM(B$66:B76)/SUM(B$54:B64)-1)*100</f>
        <v>16.216302638139801</v>
      </c>
      <c r="F76" s="12">
        <v>129.729707232793</v>
      </c>
      <c r="G76" s="9">
        <f t="shared" ref="G76" si="133">+(F76/F75-1)*100</f>
        <v>2.9049929737471558</v>
      </c>
      <c r="H76" s="10">
        <f t="shared" ref="H76" si="134">+(F76/F64-1)*100</f>
        <v>6.989475913387011</v>
      </c>
      <c r="I76" s="11">
        <f>(SUM(F$66:F76)/SUM(F$54:F64)-1)*100</f>
        <v>16.842008828129494</v>
      </c>
      <c r="J76" s="12">
        <v>127.913484775578</v>
      </c>
    </row>
    <row r="77" spans="1:10" x14ac:dyDescent="0.2">
      <c r="A77" s="8">
        <v>44531</v>
      </c>
      <c r="B77" s="12">
        <v>127.32258878895958</v>
      </c>
      <c r="C77" s="9">
        <f t="shared" ref="C77" si="135">+(B77/B76-1)*100</f>
        <v>-4.695519954313621</v>
      </c>
      <c r="D77" s="10">
        <f t="shared" ref="D77" si="136">+(B77/B65-1)*100</f>
        <v>10.422851362080676</v>
      </c>
      <c r="E77" s="11">
        <f>(SUM(B$66:B77)/SUM(B$54:B65)-1)*100</f>
        <v>15.706044011384002</v>
      </c>
      <c r="F77" s="12">
        <v>131.38799584281901</v>
      </c>
      <c r="G77" s="9">
        <f t="shared" ref="G77" si="137">+(F77/F76-1)*100</f>
        <v>1.2782643585638409</v>
      </c>
      <c r="H77" s="10">
        <f t="shared" ref="H77" si="138">+(F77/F65-1)*100</f>
        <v>9.5986031588080714</v>
      </c>
      <c r="I77" s="11">
        <f>(SUM(F$66:F77)/SUM(F$54:F65)-1)*100</f>
        <v>16.176729130275149</v>
      </c>
      <c r="J77" s="12">
        <v>129.04648287496701</v>
      </c>
    </row>
    <row r="78" spans="1:10" x14ac:dyDescent="0.2">
      <c r="A78" s="8">
        <v>44562</v>
      </c>
      <c r="B78" s="12">
        <v>110.45223892022884</v>
      </c>
      <c r="C78" s="9">
        <f t="shared" ref="C78" si="139">+(B78/B77-1)*100</f>
        <v>-13.250083923987576</v>
      </c>
      <c r="D78" s="10">
        <f t="shared" ref="D78" si="140">+(B78/B66-1)*100</f>
        <v>-1.18139716886978</v>
      </c>
      <c r="E78" s="11">
        <f>(SUM(B$78:B78)/SUM(B$66:B66)-1)*100</f>
        <v>-1.18139716886978</v>
      </c>
      <c r="F78" s="12">
        <v>126.75255843749299</v>
      </c>
      <c r="G78" s="9">
        <f t="shared" ref="G78" si="141">+(F78/F77-1)*100</f>
        <v>-3.528052449229413</v>
      </c>
      <c r="H78" s="10">
        <f t="shared" ref="H78" si="142">+(F78/F66-1)*100</f>
        <v>-1.3945331778609016</v>
      </c>
      <c r="I78" s="11">
        <f>(SUM(F$78:F78)/SUM(F$66:F66)-1)*100</f>
        <v>-1.3945331778609016</v>
      </c>
      <c r="J78" s="12">
        <v>130.36144814308</v>
      </c>
    </row>
    <row r="79" spans="1:10" x14ac:dyDescent="0.2">
      <c r="A79" s="8">
        <v>44593</v>
      </c>
      <c r="B79" s="12">
        <v>116.86553670599886</v>
      </c>
      <c r="C79" s="9">
        <f t="shared" ref="C79" si="143">+(B79/B78-1)*100</f>
        <v>5.8063990811466182</v>
      </c>
      <c r="D79" s="10">
        <f t="shared" ref="D79" si="144">+(B79/B67-1)*100</f>
        <v>8.4560853210876132</v>
      </c>
      <c r="E79" s="11">
        <f>(SUM(B$78:B79)/SUM(B$66:B67)-1)*100</f>
        <v>3.5491260142788583</v>
      </c>
      <c r="F79" s="12">
        <v>133.25440841334</v>
      </c>
      <c r="G79" s="9">
        <f t="shared" ref="G79" si="145">+(F79/F78-1)*100</f>
        <v>5.1295611354885251</v>
      </c>
      <c r="H79" s="10">
        <f t="shared" ref="H79" si="146">+(F79/F67-1)*100</f>
        <v>6.9798250990235955</v>
      </c>
      <c r="I79" s="11">
        <f>(SUM(F$78:F79)/SUM(F$66:F67)-1)*100</f>
        <v>2.7267237646271925</v>
      </c>
      <c r="J79" s="12">
        <v>131.69886389932699</v>
      </c>
    </row>
    <row r="80" spans="1:10" x14ac:dyDescent="0.2">
      <c r="A80" s="8">
        <v>44621</v>
      </c>
      <c r="B80" s="12">
        <v>136.06417977063688</v>
      </c>
      <c r="C80" s="9">
        <f t="shared" ref="C80" si="147">+(B80/B79-1)*100</f>
        <v>16.427976635178986</v>
      </c>
      <c r="D80" s="10">
        <f t="shared" ref="D80" si="148">+(B80/B68-1)*100</f>
        <v>3.3551589856809505</v>
      </c>
      <c r="E80" s="11">
        <f>(SUM(B$78:B80)/SUM(B$66:B68)-1)*100</f>
        <v>3.4764120930150577</v>
      </c>
      <c r="F80" s="12">
        <v>130.48703042135099</v>
      </c>
      <c r="G80" s="9">
        <f t="shared" ref="G80" si="149">+(F80/F79-1)*100</f>
        <v>-2.0767628065293864</v>
      </c>
      <c r="H80" s="10">
        <f t="shared" ref="H80" si="150">+(F80/F68-1)*100</f>
        <v>3.8676476391931169</v>
      </c>
      <c r="I80" s="11">
        <f>(SUM(F$78:F80)/SUM(F$66:F68)-1)*100</f>
        <v>3.1051749073815138</v>
      </c>
      <c r="J80" s="12">
        <v>132.87461765399101</v>
      </c>
    </row>
    <row r="81" spans="1:10" x14ac:dyDescent="0.2">
      <c r="A81" s="8">
        <v>44652</v>
      </c>
      <c r="B81" s="12">
        <v>131.11057688323166</v>
      </c>
      <c r="C81" s="9">
        <f t="shared" ref="C81" si="151">+(B81/B80-1)*100</f>
        <v>-3.6406370109719588</v>
      </c>
      <c r="D81" s="10">
        <f t="shared" ref="D81" si="152">+(B81/B69-1)*100</f>
        <v>4.4532177795236327</v>
      </c>
      <c r="E81" s="11">
        <f>(SUM(B$78:B81)/SUM(B$66:B69)-1)*100</f>
        <v>3.7336197418226025</v>
      </c>
      <c r="F81" s="12">
        <v>131.222732866603</v>
      </c>
      <c r="G81" s="9">
        <f t="shared" ref="G81" si="153">+(F81/F80-1)*100</f>
        <v>0.56381269684533386</v>
      </c>
      <c r="H81" s="10">
        <f t="shared" ref="H81" si="154">+(F81/F69-1)*100</f>
        <v>6.9451293136813419</v>
      </c>
      <c r="I81" s="11">
        <f>(SUM(F$78:F81)/SUM(F$66:F69)-1)*100</f>
        <v>4.0448112353457688</v>
      </c>
      <c r="J81" s="12">
        <v>133.71837308731401</v>
      </c>
    </row>
    <row r="82" spans="1:10" x14ac:dyDescent="0.2">
      <c r="A82" s="8">
        <v>44682</v>
      </c>
      <c r="B82" s="12">
        <v>135.95623391042966</v>
      </c>
      <c r="C82" s="9">
        <f t="shared" ref="C82" si="155">+(B82/B81-1)*100</f>
        <v>3.6958551646932181</v>
      </c>
      <c r="D82" s="10">
        <f t="shared" ref="D82" si="156">+(B82/B70-1)*100</f>
        <v>11.728878387782027</v>
      </c>
      <c r="E82" s="11">
        <f>(SUM(B$78:B82)/SUM(B$66:B70)-1)*100</f>
        <v>5.3595058879824631</v>
      </c>
      <c r="F82" s="12">
        <v>134.44658290973501</v>
      </c>
      <c r="G82" s="9">
        <f t="shared" ref="G82" si="157">+(F82/F81-1)*100</f>
        <v>2.4567770939577072</v>
      </c>
      <c r="H82" s="10">
        <f t="shared" ref="H82" si="158">+(F82/F70-1)*100</f>
        <v>9.5422676737404899</v>
      </c>
      <c r="I82" s="11">
        <f>(SUM(F$78:F82)/SUM(F$66:F70)-1)*100</f>
        <v>5.1258151579421485</v>
      </c>
      <c r="J82" s="12">
        <v>134.10637322390801</v>
      </c>
    </row>
    <row r="83" spans="1:10" x14ac:dyDescent="0.2">
      <c r="A83" s="8">
        <v>44713</v>
      </c>
      <c r="B83" s="12">
        <v>137.74172355073372</v>
      </c>
      <c r="C83" s="9">
        <f t="shared" ref="C83" si="159">+(B83/B82-1)*100</f>
        <v>1.3132826564469013</v>
      </c>
      <c r="D83" s="10">
        <f t="shared" ref="D83" si="160">+(B83/B71-1)*100</f>
        <v>7.1100047821486712</v>
      </c>
      <c r="E83" s="11">
        <f>(SUM(B$78:B83)/SUM(B$66:B71)-1)*100</f>
        <v>5.6691598514671204</v>
      </c>
      <c r="F83" s="12">
        <v>136.281448570246</v>
      </c>
      <c r="G83" s="9">
        <f t="shared" ref="G83" si="161">+(F83/F82-1)*100</f>
        <v>1.3647544034219861</v>
      </c>
      <c r="H83" s="10">
        <f t="shared" ref="H83" si="162">+(F83/F71-1)*100</f>
        <v>7.4654479020676234</v>
      </c>
      <c r="I83" s="11">
        <f>(SUM(F$78:F83)/SUM(F$66:F71)-1)*100</f>
        <v>5.5208951594826416</v>
      </c>
      <c r="J83" s="12">
        <v>133.982394389875</v>
      </c>
    </row>
    <row r="84" spans="1:10" x14ac:dyDescent="0.2">
      <c r="A84" s="8">
        <v>44743</v>
      </c>
      <c r="B84" s="12">
        <v>137.83236809148204</v>
      </c>
      <c r="C84" s="9">
        <f t="shared" ref="C84" si="163">+(B84/B83-1)*100</f>
        <v>6.580761327190654E-2</v>
      </c>
      <c r="D84" s="10">
        <f t="shared" ref="D84" si="164">+(B84/B72-1)*100</f>
        <v>5.1751909466583701</v>
      </c>
      <c r="E84" s="11">
        <f>(SUM(B$78:B84)/SUM(B$66:B72)-1)*100</f>
        <v>5.5937138148879573</v>
      </c>
      <c r="F84" s="12">
        <v>136.37075441433501</v>
      </c>
      <c r="G84" s="9">
        <f t="shared" ref="G84" si="165">+(F84/F83-1)*100</f>
        <v>6.5530448220152415E-2</v>
      </c>
      <c r="H84" s="10">
        <f t="shared" ref="H84" si="166">+(F84/F72-1)*100</f>
        <v>7.8329824558506678</v>
      </c>
      <c r="I84" s="11">
        <f>(SUM(F$78:F84)/SUM(F$66:F72)-1)*100</f>
        <v>5.8541313832829678</v>
      </c>
      <c r="J84" s="12">
        <v>133.42496065826001</v>
      </c>
    </row>
    <row r="85" spans="1:10" x14ac:dyDescent="0.2">
      <c r="A85" s="8">
        <v>44774</v>
      </c>
      <c r="B85" s="12">
        <v>142.69539492532036</v>
      </c>
      <c r="C85" s="9">
        <f t="shared" ref="C85" si="167">+(B85/B84-1)*100</f>
        <v>3.5282182996454248</v>
      </c>
      <c r="D85" s="10">
        <f t="shared" ref="D85" si="168">+(B85/B73-1)*100</f>
        <v>7.2907443745392264</v>
      </c>
      <c r="E85" s="11">
        <f>(SUM(B$78:B85)/SUM(B$66:B73)-1)*100</f>
        <v>5.8214606167837468</v>
      </c>
      <c r="F85" s="12">
        <v>132.156486225507</v>
      </c>
      <c r="G85" s="9">
        <f t="shared" ref="G85" si="169">+(F85/F84-1)*100</f>
        <v>-3.0903020276794924</v>
      </c>
      <c r="H85" s="10">
        <f t="shared" ref="H85" si="170">+(F85/F73-1)*100</f>
        <v>5.5179176305834021</v>
      </c>
      <c r="I85" s="11">
        <f>(SUM(F$78:F85)/SUM(F$66:F73)-1)*100</f>
        <v>5.8121352505067003</v>
      </c>
      <c r="J85" s="12">
        <v>132.62659540647101</v>
      </c>
    </row>
    <row r="86" spans="1:10" x14ac:dyDescent="0.2">
      <c r="A86" s="8">
        <v>44805</v>
      </c>
      <c r="B86" s="12">
        <v>137.89850280383965</v>
      </c>
      <c r="C86" s="9">
        <f t="shared" ref="C86" si="171">+(B86/B85-1)*100</f>
        <v>-3.3616306426645148</v>
      </c>
      <c r="D86" s="10">
        <f t="shared" ref="D86" si="172">+(B86/B74-1)*100</f>
        <v>3.8360458858679669</v>
      </c>
      <c r="E86" s="11">
        <f>(SUM(B$78:B86)/SUM(B$66:B74)-1)*100</f>
        <v>5.5868422677108676</v>
      </c>
      <c r="F86" s="12">
        <v>130.50392624482001</v>
      </c>
      <c r="G86" s="9">
        <f t="shared" ref="G86" si="173">+(F86/F85-1)*100</f>
        <v>-1.2504569604454563</v>
      </c>
      <c r="H86" s="10">
        <f t="shared" ref="H86" si="174">+(F86/F74-1)*100</f>
        <v>3.1636609274422023</v>
      </c>
      <c r="I86" s="11">
        <f>(SUM(F$78:F86)/SUM(F$66:F74)-1)*100</f>
        <v>5.5154313162540936</v>
      </c>
      <c r="J86" s="12">
        <v>131.84445420541999</v>
      </c>
    </row>
    <row r="87" spans="1:10" x14ac:dyDescent="0.2">
      <c r="A87" s="8">
        <v>44835</v>
      </c>
      <c r="B87" s="12">
        <v>133.92179942776679</v>
      </c>
      <c r="C87" s="9">
        <f t="shared" ref="C87" si="175">+(B87/B86-1)*100</f>
        <v>-2.8837901030221547</v>
      </c>
      <c r="D87" s="10">
        <f t="shared" ref="D87" si="176">+(B87/B75-1)*100</f>
        <v>2.991704548826668</v>
      </c>
      <c r="E87" s="11">
        <f>(SUM(B$78:B87)/SUM(B$66:B75)-1)*100</f>
        <v>5.3177137142136566</v>
      </c>
      <c r="F87" s="12">
        <v>129.774583027722</v>
      </c>
      <c r="G87" s="9">
        <f t="shared" ref="G87" si="177">+(F87/F86-1)*100</f>
        <v>-0.55886687710052785</v>
      </c>
      <c r="H87" s="10">
        <f t="shared" ref="H87" si="178">+(F87/F75-1)*100</f>
        <v>2.9405896266677889</v>
      </c>
      <c r="I87" s="11">
        <f>(SUM(F$78:F87)/SUM(F$66:F75)-1)*100</f>
        <v>5.2568371814565307</v>
      </c>
      <c r="J87" s="12">
        <v>131.332736432308</v>
      </c>
    </row>
    <row r="88" spans="1:10" x14ac:dyDescent="0.2">
      <c r="A88" s="8">
        <v>44866</v>
      </c>
      <c r="B88" s="12">
        <v>134.14810212988814</v>
      </c>
      <c r="C88" s="9">
        <f t="shared" ref="C88" si="179">+(B88/B87-1)*100</f>
        <v>0.16898122866353393</v>
      </c>
      <c r="D88" s="10">
        <f t="shared" ref="D88" si="180">+(B88/B76-1)*100</f>
        <v>0.41356560693204258</v>
      </c>
      <c r="E88" s="11">
        <f>(SUM(B$78:B88)/SUM(B$66:B76)-1)*100</f>
        <v>4.8455027433937925</v>
      </c>
      <c r="F88" s="12">
        <v>129.38360765607899</v>
      </c>
      <c r="G88" s="9">
        <f t="shared" ref="G88" si="181">+(F88/F87-1)*100</f>
        <v>-0.30127268569954957</v>
      </c>
      <c r="H88" s="10">
        <f t="shared" ref="H88" si="182">+(F88/F76-1)*100</f>
        <v>-0.26678513664796233</v>
      </c>
      <c r="I88" s="11">
        <f>(SUM(F$78:F88)/SUM(F$66:F76)-1)*100</f>
        <v>4.7394498219808678</v>
      </c>
      <c r="J88" s="12">
        <v>131.24928024944299</v>
      </c>
    </row>
    <row r="89" spans="1:10" x14ac:dyDescent="0.2">
      <c r="A89" s="8">
        <v>44896</v>
      </c>
      <c r="B89" s="12">
        <v>123.35551311628166</v>
      </c>
      <c r="C89" s="9">
        <f t="shared" ref="C89" si="183">+(B89/B88-1)*100</f>
        <v>-8.0452789433849929</v>
      </c>
      <c r="D89" s="10">
        <f t="shared" ref="D89" si="184">+(B89/B77-1)*100</f>
        <v>-3.1157673672921105</v>
      </c>
      <c r="E89" s="11">
        <f>(SUM(B$78:B89)/SUM(B$66:B77)-1)*100</f>
        <v>4.1763299613934546</v>
      </c>
      <c r="F89" s="12">
        <v>130.30670541520601</v>
      </c>
      <c r="G89" s="9">
        <f t="shared" ref="G89" si="185">+(F89/F88-1)*100</f>
        <v>0.71345804607700902</v>
      </c>
      <c r="H89" s="10">
        <f t="shared" ref="H89" si="186">+(F89/F77-1)*100</f>
        <v>-0.82297505238344559</v>
      </c>
      <c r="I89" s="11">
        <f>(SUM(F$78:F89)/SUM(F$66:F77)-1)*100</f>
        <v>4.2574892687681443</v>
      </c>
      <c r="J89" s="12">
        <v>131.56592218904899</v>
      </c>
    </row>
    <row r="90" spans="1:10" x14ac:dyDescent="0.2">
      <c r="A90" s="8">
        <v>44927</v>
      </c>
      <c r="B90" s="12">
        <v>117.35959829400518</v>
      </c>
      <c r="C90" s="9">
        <f t="shared" ref="C90" si="187">+(B90/B89-1)*100</f>
        <v>-4.8606784332568935</v>
      </c>
      <c r="D90" s="10">
        <f t="shared" ref="D90:D94" si="188">+(B90/B78-1)*100</f>
        <v>6.2537069789640132</v>
      </c>
      <c r="E90" s="11">
        <f>(SUM(B$90:B90)/SUM(B$78:B78)-1)*100</f>
        <v>6.2537069789640132</v>
      </c>
      <c r="F90" s="12">
        <v>130.76785254484801</v>
      </c>
      <c r="G90" s="9">
        <f t="shared" ref="G90" si="189">+(F90/F89-1)*100</f>
        <v>0.35389362978106575</v>
      </c>
      <c r="H90" s="10">
        <f t="shared" ref="H90" si="190">+(F90/F78-1)*100</f>
        <v>3.1678209551368797</v>
      </c>
      <c r="I90" s="11">
        <f>(SUM(F$90:F90)/SUM(F$78:F78)-1)*100</f>
        <v>3.1678209551368797</v>
      </c>
      <c r="J90" s="12">
        <v>132.161472477947</v>
      </c>
    </row>
    <row r="91" spans="1:10" x14ac:dyDescent="0.2">
      <c r="A91" s="8">
        <v>44958</v>
      </c>
      <c r="B91" s="12">
        <v>114.97961805150167</v>
      </c>
      <c r="C91" s="9">
        <f t="shared" ref="C91" si="191">+(B91/B90-1)*100</f>
        <v>-2.0279382999771944</v>
      </c>
      <c r="D91" s="10">
        <f t="shared" si="188"/>
        <v>-1.6137509035205388</v>
      </c>
      <c r="E91" s="11">
        <f>(SUM(B$90:B91)/SUM(B$78:B79)-1)*100</f>
        <v>2.2089960652860618</v>
      </c>
      <c r="F91" s="12">
        <v>130.72242022622601</v>
      </c>
      <c r="G91" s="9">
        <f t="shared" ref="G91" si="192">+(F91/F90-1)*100</f>
        <v>-3.4742727465397749E-2</v>
      </c>
      <c r="H91" s="10">
        <f t="shared" ref="H91" si="193">+(F91/F79-1)*100</f>
        <v>-1.900115889044407</v>
      </c>
      <c r="I91" s="11">
        <f>(SUM(F$90:F91)/SUM(F$78:F79)-1)*100</f>
        <v>0.57048699048591889</v>
      </c>
      <c r="J91" s="12">
        <v>132.838514444369</v>
      </c>
    </row>
    <row r="92" spans="1:10" x14ac:dyDescent="0.2">
      <c r="A92" s="8">
        <v>44986</v>
      </c>
      <c r="B92" s="12">
        <v>140.60284318567005</v>
      </c>
      <c r="C92" s="9">
        <f t="shared" ref="C92" si="194">+(B92/B91-1)*100</f>
        <v>22.28501500386897</v>
      </c>
      <c r="D92" s="10">
        <f t="shared" si="188"/>
        <v>3.3356783708129445</v>
      </c>
      <c r="E92" s="11">
        <f>(SUM(B$90:B92)/SUM(B$78:B80)-1)*100</f>
        <v>2.6308692526769484</v>
      </c>
      <c r="F92" s="12">
        <v>134.653023020718</v>
      </c>
      <c r="G92" s="9">
        <f t="shared" ref="G92" si="195">+(F92/F91-1)*100</f>
        <v>3.0068314124614304</v>
      </c>
      <c r="H92" s="10">
        <f t="shared" ref="H92" si="196">+(F92/F80-1)*100</f>
        <v>3.1926487911593471</v>
      </c>
      <c r="I92" s="11">
        <f>(SUM(F$90:F92)/SUM(F$78:F80)-1)*100</f>
        <v>1.4467055983117705</v>
      </c>
      <c r="J92" s="12">
        <v>133.341381123319</v>
      </c>
    </row>
    <row r="93" spans="1:10" x14ac:dyDescent="0.2">
      <c r="A93" s="8">
        <v>45017</v>
      </c>
      <c r="B93" s="12">
        <v>133.35350382480027</v>
      </c>
      <c r="C93" s="9">
        <f t="shared" ref="C93" si="197">+(B93/B92-1)*100</f>
        <v>-5.1558981288143846</v>
      </c>
      <c r="D93" s="10">
        <f t="shared" si="188"/>
        <v>1.7107139598403043</v>
      </c>
      <c r="E93" s="11">
        <f>(SUM(B$90:B93)/SUM(B$78:B81)-1)*100</f>
        <v>2.3868977396801938</v>
      </c>
      <c r="F93" s="12">
        <v>137.230551142331</v>
      </c>
      <c r="G93" s="9">
        <f t="shared" ref="G93" si="198">+(F93/F92-1)*100</f>
        <v>1.9141999665439391</v>
      </c>
      <c r="H93" s="10">
        <f t="shared" ref="H93" si="199">+(F93/F81-1)*100</f>
        <v>4.578336500456337</v>
      </c>
      <c r="I93" s="11">
        <f>(SUM(F$90:F93)/SUM(F$78:F81)-1)*100</f>
        <v>2.2343766496112138</v>
      </c>
      <c r="J93" s="12">
        <v>133.46189704337399</v>
      </c>
    </row>
    <row r="94" spans="1:10" x14ac:dyDescent="0.2">
      <c r="A94" s="8">
        <v>45047</v>
      </c>
      <c r="B94" s="12">
        <v>137.3370382911086</v>
      </c>
      <c r="C94" s="9">
        <f t="shared" ref="C94" si="200">+(B94/B93-1)*100</f>
        <v>2.9871989501992324</v>
      </c>
      <c r="D94" s="10">
        <f t="shared" si="188"/>
        <v>1.0156241762247165</v>
      </c>
      <c r="E94" s="11">
        <f>(SUM(B$90:B94)/SUM(B$78:B82)-1)*100</f>
        <v>2.0911826882020756</v>
      </c>
      <c r="F94" s="12">
        <v>133.32280420151699</v>
      </c>
      <c r="G94" s="9">
        <f t="shared" ref="G94" si="201">+(F94/F93-1)*100</f>
        <v>-2.8475779688161618</v>
      </c>
      <c r="H94" s="10">
        <f t="shared" ref="H94" si="202">+(F94/F82-1)*100</f>
        <v>-0.83585516559577799</v>
      </c>
      <c r="I94" s="11">
        <f>(SUM(F$90:F94)/SUM(F$78:F82)-1)*100</f>
        <v>1.605292139571235</v>
      </c>
      <c r="J94" s="12">
        <v>133.08551200313099</v>
      </c>
    </row>
    <row r="95" spans="1:10" x14ac:dyDescent="0.2">
      <c r="A95" s="8">
        <v>45078</v>
      </c>
      <c r="B95" s="12">
        <v>134.27318455353014</v>
      </c>
      <c r="C95" s="9">
        <f>+(B95/B94-1)*100</f>
        <v>-2.2309012744865742</v>
      </c>
      <c r="D95" s="10">
        <f>+(B95/B83-1)*100</f>
        <v>-2.5181469403684598</v>
      </c>
      <c r="E95" s="11">
        <f>(SUM(B$90:B95)/SUM(B$78:B83)-1)*100</f>
        <v>1.2646988721024988</v>
      </c>
      <c r="F95" s="12">
        <v>132.306260878741</v>
      </c>
      <c r="G95" s="9">
        <f>+(F95/F94-1)*100</f>
        <v>-0.76246770300412159</v>
      </c>
      <c r="H95" s="10">
        <f>+(F95/F83-1)*100</f>
        <v>-2.9168956840490257</v>
      </c>
      <c r="I95" s="11">
        <f>(SUM(F$90:F95)/SUM(F$78:F83)-1)*100</f>
        <v>0.82758454762403844</v>
      </c>
      <c r="J95" s="12">
        <v>132.19630558662899</v>
      </c>
    </row>
    <row r="96" spans="1:10" x14ac:dyDescent="0.2">
      <c r="A96" s="8">
        <v>45108</v>
      </c>
      <c r="B96" s="12">
        <v>132.37164756745275</v>
      </c>
      <c r="C96" s="9">
        <f t="shared" ref="C96:C97" si="203">+(B96/B95-1)*100</f>
        <v>-1.4161703190403663</v>
      </c>
      <c r="D96" s="10">
        <f>+(B96/B84-1)*100</f>
        <v>-3.9618564199701556</v>
      </c>
      <c r="E96" s="11">
        <f>(SUM(B$90:B96)/SUM(B$78:B84)-1)*100</f>
        <v>0.46958814543645033</v>
      </c>
      <c r="F96" s="12">
        <v>130.26254881919201</v>
      </c>
      <c r="G96" s="9">
        <f t="shared" ref="G96:G97" si="204">+(F96/F95-1)*100</f>
        <v>-1.5446828033497728</v>
      </c>
      <c r="H96" s="10">
        <f t="shared" ref="H96:H97" si="205">+(F96/F84-1)*100</f>
        <v>-4.479116964172869</v>
      </c>
      <c r="I96" s="11">
        <f>(SUM(F$90:F96)/SUM(F$78:F84)-1)*100</f>
        <v>4.8442860040909252E-2</v>
      </c>
      <c r="J96" s="12">
        <v>130.839299099627</v>
      </c>
    </row>
    <row r="97" spans="1:10" x14ac:dyDescent="0.2">
      <c r="A97" s="8">
        <v>45139</v>
      </c>
      <c r="B97" s="12">
        <v>138.36300708135019</v>
      </c>
      <c r="C97" s="9">
        <f t="shared" si="203"/>
        <v>4.526165250639802</v>
      </c>
      <c r="D97" s="10">
        <f t="shared" ref="D97" si="206">+(B97/B85-1)*100</f>
        <v>-3.0361090813319724</v>
      </c>
      <c r="E97" s="11">
        <f>(SUM(B$90:B97)/SUM(B$78:B85)-1)*100</f>
        <v>-7.4197152989952109E-3</v>
      </c>
      <c r="F97" s="12">
        <v>127.657995115392</v>
      </c>
      <c r="G97" s="9">
        <f t="shared" si="204"/>
        <v>-1.9994647175338165</v>
      </c>
      <c r="H97" s="10">
        <f t="shared" si="205"/>
        <v>-3.403912466648773</v>
      </c>
      <c r="I97" s="11">
        <f>(SUM(F$90:F97)/SUM(F$78:F85)-1)*100</f>
        <v>-0.38158842090332268</v>
      </c>
      <c r="J97" s="12">
        <v>129.065601836176</v>
      </c>
    </row>
    <row r="98" spans="1:10" x14ac:dyDescent="0.2">
      <c r="A98" s="8">
        <v>45170</v>
      </c>
      <c r="B98" s="12">
        <v>133.61988928272442</v>
      </c>
      <c r="C98" s="9">
        <f t="shared" ref="C98" si="207">+(B98/B97-1)*100</f>
        <v>-3.4280245122434105</v>
      </c>
      <c r="D98" s="10">
        <f t="shared" ref="D98" si="208">+(B98/B86-1)*100</f>
        <v>-3.1027265953725069</v>
      </c>
      <c r="E98" s="11">
        <f>(SUM(B$90:B98)/SUM(B$78:B86)-1)*100</f>
        <v>-0.36712994396371768</v>
      </c>
      <c r="F98" s="12">
        <v>128.77848809385699</v>
      </c>
      <c r="G98" s="9">
        <f t="shared" ref="G98" si="209">+(F98/F97-1)*100</f>
        <v>0.87773035872305005</v>
      </c>
      <c r="H98" s="10">
        <f t="shared" ref="H98" si="210">+(F98/F86-1)*100</f>
        <v>-1.3221350503479612</v>
      </c>
      <c r="I98" s="11">
        <f>(SUM(F$90:F98)/SUM(F$78:F86)-1)*100</f>
        <v>-0.4846077308385377</v>
      </c>
      <c r="J98" s="12">
        <v>126.932646973107</v>
      </c>
    </row>
    <row r="99" spans="1:10" x14ac:dyDescent="0.2">
      <c r="A99" s="8">
        <v>45200</v>
      </c>
      <c r="B99" s="12">
        <v>133.00919044933929</v>
      </c>
      <c r="C99" s="9">
        <f t="shared" ref="C99" si="211">+(B99/B98-1)*100</f>
        <v>-0.45704186454829099</v>
      </c>
      <c r="D99" s="10">
        <f t="shared" ref="D99" si="212">+(B99/B87-1)*100</f>
        <v>-0.68144916087371499</v>
      </c>
      <c r="E99" s="11">
        <f>(SUM(B$90:B99)/SUM(B$78:B87)-1)*100</f>
        <v>-0.39900648021800045</v>
      </c>
      <c r="F99" s="12">
        <v>126.192931166798</v>
      </c>
      <c r="G99" s="9">
        <f t="shared" ref="G99" si="213">+(F99/F98-1)*100</f>
        <v>-2.007755305509229</v>
      </c>
      <c r="H99" s="10">
        <f t="shared" ref="H99" si="214">+(F99/F87-1)*100</f>
        <v>-2.7599024226176105</v>
      </c>
      <c r="I99" s="11">
        <f>(SUM(F$90:F99)/SUM(F$78:F87)-1)*100</f>
        <v>-0.70808951367519191</v>
      </c>
      <c r="J99" s="12">
        <v>124.511214648342</v>
      </c>
    </row>
    <row r="100" spans="1:10" x14ac:dyDescent="0.2">
      <c r="A100" s="8">
        <v>45231</v>
      </c>
      <c r="B100" s="12">
        <v>127.5781512965671</v>
      </c>
      <c r="C100" s="9">
        <f t="shared" ref="C100" si="215">+(B100/B99-1)*100</f>
        <v>-4.0832059306764705</v>
      </c>
      <c r="D100" s="10">
        <f t="shared" ref="D100" si="216">+(B100/B88-1)*100</f>
        <v>-4.8975354321149638</v>
      </c>
      <c r="E100" s="11">
        <f>(SUM(B$90:B100)/SUM(B$78:B88)-1)*100</f>
        <v>-0.81385122930526244</v>
      </c>
      <c r="F100" s="12">
        <v>123.138414276457</v>
      </c>
      <c r="G100" s="9">
        <f t="shared" ref="G100" si="217">+(F100/F99-1)*100</f>
        <v>-2.4205134646596349</v>
      </c>
      <c r="H100" s="10">
        <f t="shared" ref="H100" si="218">+(F100/F88-1)*100</f>
        <v>-4.826881467258703</v>
      </c>
      <c r="I100" s="11">
        <f>(SUM(F$90:F100)/SUM(F$78:F88)-1)*100</f>
        <v>-1.0754489705436354</v>
      </c>
      <c r="J100" s="12">
        <v>121.909025909455</v>
      </c>
    </row>
    <row r="101" spans="1:10" x14ac:dyDescent="0.2">
      <c r="A101" s="8">
        <v>45261</v>
      </c>
      <c r="B101" s="12">
        <v>107.40382708053018</v>
      </c>
      <c r="C101" s="9">
        <f t="shared" ref="C101" si="219">+(B101/B100-1)*100</f>
        <v>-15.813306597569243</v>
      </c>
      <c r="D101" s="10">
        <f t="shared" ref="D101" si="220">+(B101/B89-1)*100</f>
        <v>-12.931473942891024</v>
      </c>
      <c r="E101" s="11">
        <f>(SUM(B$90:B101)/SUM(B$78:B89)-1)*100</f>
        <v>-1.7610854640915719</v>
      </c>
      <c r="F101" s="12">
        <v>117.324365498582</v>
      </c>
      <c r="G101" s="9">
        <f t="shared" ref="G101" si="221">+(F101/F100-1)*100</f>
        <v>-4.7215556672850489</v>
      </c>
      <c r="H101" s="10">
        <f t="shared" ref="H101" si="222">+(F101/F89-1)*100</f>
        <v>-9.9629101014083723</v>
      </c>
      <c r="I101" s="11">
        <f>(SUM(F$90:F101)/SUM(F$78:F89)-1)*100</f>
        <v>-1.8079847881065092</v>
      </c>
      <c r="J101" s="12">
        <v>119.276331794413</v>
      </c>
    </row>
    <row r="102" spans="1:10" x14ac:dyDescent="0.2">
      <c r="A102" s="8">
        <v>45292</v>
      </c>
      <c r="B102" s="12">
        <v>102.98323083293734</v>
      </c>
      <c r="C102" s="9">
        <f t="shared" ref="C102" si="223">+(B102/B101-1)*100</f>
        <v>-4.1158647394178294</v>
      </c>
      <c r="D102" s="10">
        <f t="shared" ref="D102" si="224">+(B102/B90-1)*100</f>
        <v>-12.249843787853354</v>
      </c>
      <c r="E102" s="11">
        <f>(SUM(B$102:B102)/SUM(B$90:B90)-1)*100</f>
        <v>-12.249843787853354</v>
      </c>
      <c r="F102" s="12">
        <v>113.311295270689</v>
      </c>
      <c r="G102" s="9">
        <f t="shared" ref="G102" si="225">+(F102/F101-1)*100</f>
        <v>-3.4204917374486055</v>
      </c>
      <c r="H102" s="10">
        <f t="shared" ref="H102" si="226">+(F102/F90-1)*100</f>
        <v>-13.349272726010486</v>
      </c>
      <c r="I102" s="11">
        <f>(SUM(F$102:F102)/SUM(F$90:F90)-1)*100</f>
        <v>-13.349272726010486</v>
      </c>
      <c r="J102" s="12">
        <v>116.816751230085</v>
      </c>
    </row>
    <row r="103" spans="1:10" x14ac:dyDescent="0.2">
      <c r="A103" s="8">
        <v>45323</v>
      </c>
      <c r="B103" s="12">
        <v>103.75102024796449</v>
      </c>
      <c r="C103" s="9">
        <f t="shared" ref="C103" si="227">+(B103/B102-1)*100</f>
        <v>0.74554799729742438</v>
      </c>
      <c r="D103" s="10">
        <f t="shared" ref="D103" si="228">+(B103/B91-1)*100</f>
        <v>-9.7657289124996609</v>
      </c>
      <c r="E103" s="11">
        <f>(SUM(B$102:B103)/SUM(B$90:B91)-1)*100</f>
        <v>-11.020509437601101</v>
      </c>
      <c r="F103" s="12">
        <v>114.05092453509801</v>
      </c>
      <c r="G103" s="9">
        <f t="shared" ref="G103" si="229">+(F103/F102-1)*100</f>
        <v>0.65274098459655594</v>
      </c>
      <c r="H103" s="10">
        <f t="shared" ref="H103" si="230">+(F103/F91-1)*100</f>
        <v>-12.75335605191259</v>
      </c>
      <c r="I103" s="11">
        <f>(SUM(F$102:F103)/SUM(F$90:F91)-1)*100</f>
        <v>-13.05136615738094</v>
      </c>
      <c r="J103" s="12">
        <v>114.77492792423401</v>
      </c>
    </row>
    <row r="104" spans="1:10" x14ac:dyDescent="0.2">
      <c r="A104" s="8">
        <v>45352</v>
      </c>
      <c r="B104" s="12">
        <v>110.46572537113644</v>
      </c>
      <c r="C104" s="9">
        <f t="shared" ref="C104" si="231">+(B104/B103-1)*100</f>
        <v>6.4719412947688015</v>
      </c>
      <c r="D104" s="10">
        <f t="shared" ref="D104" si="232">+(B104/B92-1)*100</f>
        <v>-21.43421650068391</v>
      </c>
      <c r="E104" s="11">
        <f>(SUM(B$102:B104)/SUM(B$90:B92)-1)*100</f>
        <v>-14.946579945745908</v>
      </c>
      <c r="F104" s="12">
        <v>110.753015926294</v>
      </c>
      <c r="G104" s="9">
        <f t="shared" ref="G104" si="233">+(F104/F103-1)*100</f>
        <v>-2.8916105873294407</v>
      </c>
      <c r="H104" s="10">
        <f t="shared" ref="H104" si="234">+(F104/F92-1)*100</f>
        <v>-17.749328279653021</v>
      </c>
      <c r="I104" s="11">
        <f>(SUM(F$102:F104)/SUM(F$90:F92)-1)*100</f>
        <v>-14.648249932824786</v>
      </c>
      <c r="J104" s="12">
        <v>113.404472951583</v>
      </c>
    </row>
    <row r="105" spans="1:10" x14ac:dyDescent="0.2">
      <c r="A105" s="8">
        <v>45383</v>
      </c>
      <c r="B105" s="12">
        <v>111.29652193560069</v>
      </c>
      <c r="C105" s="9">
        <f t="shared" ref="C105" si="235">+(B105/B104-1)*100</f>
        <v>0.75208537460194069</v>
      </c>
      <c r="D105" s="10">
        <f t="shared" ref="D105" si="236">+(B105/B93-1)*100</f>
        <v>-16.540234231998895</v>
      </c>
      <c r="E105" s="11">
        <f>(SUM(B$102:B105)/SUM(B$90:B93)-1)*100</f>
        <v>-15.366333540955313</v>
      </c>
      <c r="F105" s="12">
        <v>110.143435346369</v>
      </c>
      <c r="G105" s="9">
        <f t="shared" ref="G105" si="237">+(F105/F104-1)*100</f>
        <v>-0.55039637054278279</v>
      </c>
      <c r="H105" s="10">
        <f t="shared" ref="H105" si="238">+(F105/F93-1)*100</f>
        <v>-19.738400502281838</v>
      </c>
      <c r="I105" s="11">
        <f>(SUM(F$102:F105)/SUM(F$90:F93)-1)*100</f>
        <v>-15.957883264228679</v>
      </c>
      <c r="J105" s="12">
        <v>112.876950995781</v>
      </c>
    </row>
    <row r="106" spans="1:10" x14ac:dyDescent="0.2">
      <c r="A106" s="8">
        <v>45413</v>
      </c>
      <c r="B106" s="12">
        <v>116.71976927266223</v>
      </c>
      <c r="C106" s="9">
        <f t="shared" ref="C106" si="239">+(B106/B105-1)*100</f>
        <v>4.8727913889344832</v>
      </c>
      <c r="D106" s="10">
        <f t="shared" ref="D106" si="240">+(B106/B94-1)*100</f>
        <v>-15.012169531968967</v>
      </c>
      <c r="E106" s="11">
        <f>(SUM(B$102:B106)/SUM(B$90:B94)-1)*100</f>
        <v>-15.290762732486296</v>
      </c>
      <c r="F106" s="12">
        <v>112.28233625699499</v>
      </c>
      <c r="G106" s="9">
        <f t="shared" ref="G106" si="241">+(F106/F105-1)*100</f>
        <v>1.9419231876141918</v>
      </c>
      <c r="H106" s="10">
        <f t="shared" ref="H106" si="242">+(F106/F94-1)*100</f>
        <v>-15.781597207271004</v>
      </c>
      <c r="I106" s="11">
        <f>(SUM(F$102:F106)/SUM(F$90:F94)-1)*100</f>
        <v>-15.922630422602445</v>
      </c>
      <c r="J106" s="12">
        <v>113.19192167052201</v>
      </c>
    </row>
    <row r="107" spans="1:10" x14ac:dyDescent="0.2">
      <c r="A107" s="8">
        <v>45444</v>
      </c>
      <c r="B107" s="12">
        <v>107.09903168407163</v>
      </c>
      <c r="C107" s="9">
        <f t="shared" ref="C107" si="243">+(B107/B106-1)*100</f>
        <v>-8.2425947622601576</v>
      </c>
      <c r="D107" s="10">
        <f t="shared" ref="D107" si="244">+(B107/B95-1)*100</f>
        <v>-20.237959619275358</v>
      </c>
      <c r="E107" s="11">
        <f>(SUM(B$102:B107)/SUM(B$90:B95)-1)*100</f>
        <v>-16.144691180360272</v>
      </c>
      <c r="F107" s="12">
        <v>111.76453318647999</v>
      </c>
      <c r="G107" s="9">
        <f t="shared" ref="G107" si="245">+(F107/F106-1)*100</f>
        <v>-0.46116164641412105</v>
      </c>
      <c r="H107" s="10">
        <f t="shared" ref="H107" si="246">+(F107/F95-1)*100</f>
        <v>-15.525892392263696</v>
      </c>
      <c r="I107" s="11">
        <f>(SUM(F$102:F107)/SUM(F$90:F95)-1)*100</f>
        <v>-15.85693488563602</v>
      </c>
      <c r="J107" s="12">
        <v>114.223481047177</v>
      </c>
    </row>
    <row r="108" spans="1:10" x14ac:dyDescent="0.2">
      <c r="A108" s="8">
        <v>45474</v>
      </c>
      <c r="B108" s="12">
        <v>125.0796687823528</v>
      </c>
      <c r="C108" s="9">
        <f t="shared" ref="C108" si="247">+(B108/B107-1)*100</f>
        <v>16.788795207151573</v>
      </c>
      <c r="D108" s="10">
        <f t="shared" ref="D108" si="248">+(B108/B96-1)*100</f>
        <v>-5.5087164956409413</v>
      </c>
      <c r="E108" s="11">
        <f>(SUM(B$102:B108)/SUM(B$90:B96)-1)*100</f>
        <v>-14.598018220805464</v>
      </c>
      <c r="F108" s="12">
        <v>117.528722718343</v>
      </c>
      <c r="G108" s="9">
        <f t="shared" ref="G108" si="249">+(F108/F107-1)*100</f>
        <v>5.1574407081765417</v>
      </c>
      <c r="H108" s="10">
        <f t="shared" ref="H108" si="250">+(F108/F96-1)*100</f>
        <v>-9.7755081689088534</v>
      </c>
      <c r="I108" s="11">
        <f>(SUM(F$102:F108)/SUM(F$90:F96)-1)*100</f>
        <v>-15.004452814616831</v>
      </c>
      <c r="J108" s="12">
        <v>115.741853997286</v>
      </c>
    </row>
    <row r="109" spans="1:10" x14ac:dyDescent="0.2">
      <c r="A109" s="8">
        <v>45505</v>
      </c>
      <c r="B109" s="12">
        <v>128.73308622570693</v>
      </c>
      <c r="C109" s="9">
        <f t="shared" ref="C109" si="251">+(B109/B108-1)*100</f>
        <v>2.9208723359440025</v>
      </c>
      <c r="D109" s="10">
        <f t="shared" ref="D109" si="252">+(B109/B97-1)*100</f>
        <v>-6.9598956099453435</v>
      </c>
      <c r="E109" s="11">
        <f>(SUM(B$102:B109)/SUM(B$90:B97)-1)*100</f>
        <v>-13.590205083216933</v>
      </c>
      <c r="F109" s="12">
        <v>120.29042216488</v>
      </c>
      <c r="G109" s="9">
        <f t="shared" ref="G109" si="253">+(F109/F108-1)*100</f>
        <v>2.3498081002338411</v>
      </c>
      <c r="H109" s="10">
        <f t="shared" ref="H109" si="254">+(F109/F97-1)*100</f>
        <v>-5.7713368785498602</v>
      </c>
      <c r="I109" s="11">
        <f>(SUM(F$102:F109)/SUM(F$90:F97)-1)*100</f>
        <v>-13.889252785293982</v>
      </c>
      <c r="J109" s="12">
        <v>117.45257533039</v>
      </c>
    </row>
    <row r="110" spans="1:10" x14ac:dyDescent="0.2">
      <c r="A110" s="8">
        <v>45536</v>
      </c>
      <c r="B110" s="12">
        <v>125.23673630937817</v>
      </c>
      <c r="C110" s="9">
        <f t="shared" ref="C110" si="255">+(B110/B109-1)*100</f>
        <v>-2.7159683798760326</v>
      </c>
      <c r="D110" s="10">
        <f t="shared" ref="D110" si="256">+(B110/B98-1)*100</f>
        <v>-6.273881095357325</v>
      </c>
      <c r="E110" s="11">
        <f>(SUM(B$102:B110)/SUM(B$90:B98)-1)*100</f>
        <v>-12.763309029701331</v>
      </c>
      <c r="F110" s="12">
        <v>121.662955190891</v>
      </c>
      <c r="G110" s="9">
        <f t="shared" ref="G110" si="257">+(F110/F109-1)*100</f>
        <v>1.1410160520757717</v>
      </c>
      <c r="H110" s="10">
        <f t="shared" ref="H110" si="258">+(F110/F98-1)*100</f>
        <v>-5.5254049090714741</v>
      </c>
      <c r="I110" s="11">
        <f>(SUM(F$102:F110)/SUM(F$90:F98)-1)*100</f>
        <v>-12.980859500153141</v>
      </c>
      <c r="J110" s="12">
        <v>119.064860449254</v>
      </c>
    </row>
    <row r="111" spans="1:10" x14ac:dyDescent="0.2">
      <c r="A111" s="8">
        <v>45566</v>
      </c>
      <c r="B111" s="12">
        <v>130.31068482170923</v>
      </c>
      <c r="C111" s="9">
        <f t="shared" ref="C111" si="259">+(B111/B110-1)*100</f>
        <v>4.0514857396128923</v>
      </c>
      <c r="D111" s="10">
        <f t="shared" ref="D111" si="260">+(B111/B99-1)*100</f>
        <v>-2.0288114065755924</v>
      </c>
      <c r="E111" s="11">
        <f>(SUM(B$102:B111)/SUM(B$90:B99)-1)*100</f>
        <v>-11.677762062794439</v>
      </c>
      <c r="F111" s="12">
        <v>121.16054043266701</v>
      </c>
      <c r="G111" s="9">
        <f t="shared" ref="G111" si="261">+(F111/F110-1)*100</f>
        <v>-0.41295623424212335</v>
      </c>
      <c r="H111" s="10">
        <f t="shared" ref="H111" si="262">+(F111/F99-1)*100</f>
        <v>-3.98785469804116</v>
      </c>
      <c r="I111" s="11">
        <f>(SUM(F$102:F111)/SUM(F$90:F99)-1)*100</f>
        <v>-12.115810282094209</v>
      </c>
      <c r="J111" s="12">
        <v>120.374074707931</v>
      </c>
    </row>
    <row r="112" spans="1:10" x14ac:dyDescent="0.2">
      <c r="A112" s="8">
        <v>45597</v>
      </c>
      <c r="B112" s="12">
        <v>125.39541977505476</v>
      </c>
      <c r="C112" s="9">
        <f t="shared" ref="C112" si="263">+(B112/B111-1)*100</f>
        <v>-3.7719585722226223</v>
      </c>
      <c r="D112" s="10">
        <f t="shared" ref="D112" si="264">+(B112/B100-1)*100</f>
        <v>-1.7108975943995186</v>
      </c>
      <c r="E112" s="11">
        <f>(SUM(B$102:B112)/SUM(B$90:B100)-1)*100</f>
        <v>-10.79648112934276</v>
      </c>
      <c r="F112" s="12">
        <v>122.953692478889</v>
      </c>
      <c r="G112" s="9">
        <f t="shared" ref="G112" si="265">+(F112/F111-1)*100</f>
        <v>1.4799802310377697</v>
      </c>
      <c r="H112" s="10">
        <f t="shared" ref="H112" si="266">+(F112/F100-1)*100</f>
        <v>-0.15001151237280519</v>
      </c>
      <c r="I112" s="11">
        <f>(SUM(F$102:F112)/SUM(F$90:F100)-1)*100</f>
        <v>-11.089040034428145</v>
      </c>
      <c r="J112" s="12">
        <v>121.267719380099</v>
      </c>
    </row>
    <row r="113" spans="1:10" x14ac:dyDescent="0.2">
      <c r="A113" s="8">
        <v>45627</v>
      </c>
      <c r="B113" s="12">
        <v>116.72631144153107</v>
      </c>
      <c r="C113" s="9">
        <f t="shared" ref="C113" si="267">+(B113/B112-1)*100</f>
        <v>-6.9134170522935356</v>
      </c>
      <c r="D113" s="10">
        <f t="shared" ref="D113" si="268">+(B113/B101-1)*100</f>
        <v>8.6798437396564907</v>
      </c>
      <c r="E113" s="11">
        <f>(SUM(B$102:B113)/SUM(B$90:B101)-1)*100</f>
        <v>-9.4471311498075199</v>
      </c>
      <c r="F113" s="12">
        <v>123.586023668843</v>
      </c>
      <c r="G113" s="9">
        <f t="shared" ref="G113" si="269">+(F113/F112-1)*100</f>
        <v>0.51428401799529233</v>
      </c>
      <c r="H113" s="10">
        <f t="shared" ref="H113" si="270">+(F113/F101-1)*100</f>
        <v>5.3370483988142148</v>
      </c>
      <c r="I113" s="11">
        <f>(SUM(F$102:F113)/SUM(F$90:F101)-1)*100</f>
        <v>-9.8475861743170245</v>
      </c>
      <c r="J113" s="12">
        <v>121.735705025589</v>
      </c>
    </row>
    <row r="114" spans="1:10" x14ac:dyDescent="0.2">
      <c r="A114" s="8">
        <v>45658</v>
      </c>
      <c r="B114" s="12">
        <v>110.6991991312684</v>
      </c>
      <c r="C114" s="9">
        <f t="shared" ref="C114" si="271">+(B114/B113-1)*100</f>
        <v>-5.1634564956519524</v>
      </c>
      <c r="D114" s="10">
        <f t="shared" ref="D114" si="272">+(B114/B102-1)*100</f>
        <v>7.4924511844536523</v>
      </c>
      <c r="E114" s="11">
        <f>(SUM(B$114:B114)/SUM(B$102:B102)-1)*100</f>
        <v>7.4924511844536523</v>
      </c>
      <c r="F114" s="12">
        <v>120.77644854331299</v>
      </c>
      <c r="G114" s="9">
        <f t="shared" ref="G114" si="273">+(F114/F113-1)*100</f>
        <v>-2.2733761004063435</v>
      </c>
      <c r="H114" s="10">
        <f t="shared" ref="H114" si="274">+(F114/F102-1)*100</f>
        <v>6.5881810412549813</v>
      </c>
      <c r="I114" s="11">
        <f>(SUM(F$114:F114)/SUM(F$102:F102)-1)*100</f>
        <v>6.5881810412549813</v>
      </c>
      <c r="J114" s="12">
        <v>121.843678648593</v>
      </c>
    </row>
    <row r="115" spans="1:10" x14ac:dyDescent="0.2">
      <c r="A115" s="8">
        <v>45689</v>
      </c>
      <c r="B115" s="12">
        <v>109.98948824430303</v>
      </c>
      <c r="C115" s="9">
        <f t="shared" ref="C115" si="275">+(B115/B114-1)*100</f>
        <v>-0.64111655055768546</v>
      </c>
      <c r="D115" s="10">
        <f t="shared" ref="D115" si="276">+(B115/B103-1)*100</f>
        <v>6.0129220719262522</v>
      </c>
      <c r="E115" s="11">
        <f>(SUM(B$114:B115)/SUM(B$102:B103)-1)*100</f>
        <v>6.7499392198967501</v>
      </c>
      <c r="F115" s="12">
        <v>124.14683169138</v>
      </c>
      <c r="G115" s="9">
        <f t="shared" ref="G115" si="277">+(F115/F114-1)*100</f>
        <v>2.7905963362205632</v>
      </c>
      <c r="H115" s="10">
        <f t="shared" ref="H115" si="278">+(F115/F103-1)*100</f>
        <v>8.8521046168065673</v>
      </c>
      <c r="I115" s="11">
        <f>(SUM(F$114:F115)/SUM(F$102:F103)-1)*100</f>
        <v>7.72382520011754</v>
      </c>
      <c r="J115" s="12">
        <v>121.65927844234</v>
      </c>
    </row>
    <row r="116" spans="1:10" x14ac:dyDescent="0.2">
      <c r="A116" s="8">
        <v>45717</v>
      </c>
      <c r="B116" s="12">
        <v>116.26272190323799</v>
      </c>
      <c r="C116" s="9">
        <f t="shared" ref="C116" si="279">+(B116/B115-1)*100</f>
        <v>5.7034847230138741</v>
      </c>
      <c r="D116" s="10">
        <f t="shared" ref="D116" si="280">+(B116/B104-1)*100</f>
        <v>5.2477784513025538</v>
      </c>
      <c r="E116" s="11">
        <f>(SUM(B$114:B116)/SUM(B$102:B104)-1)*100</f>
        <v>6.226807784696553</v>
      </c>
      <c r="F116" s="12">
        <v>116.57623306129</v>
      </c>
      <c r="G116" s="9">
        <f t="shared" ref="G116" si="281">+(F116/F115-1)*100</f>
        <v>-6.09810055314981</v>
      </c>
      <c r="H116" s="10">
        <f t="shared" ref="H116" si="282">+(F116/F104-1)*100</f>
        <v>5.2578406883938333</v>
      </c>
      <c r="I116" s="11">
        <f>(SUM(F$114:F116)/SUM(F$102:F104)-1)*100</f>
        <v>6.9160673914237414</v>
      </c>
      <c r="J116" s="12">
        <v>121.245563959672</v>
      </c>
    </row>
    <row r="117" spans="1:10" x14ac:dyDescent="0.2">
      <c r="A117" s="8">
        <v>45748</v>
      </c>
      <c r="B117" s="12">
        <v>121.5066487977261</v>
      </c>
      <c r="C117" s="9">
        <f t="shared" ref="C117" si="283">+(B117/B116-1)*100</f>
        <v>4.5104112553398412</v>
      </c>
      <c r="D117" s="10">
        <f t="shared" ref="D117" si="284">+(B117/B105-1)*100</f>
        <v>9.1738058697227629</v>
      </c>
      <c r="E117" s="11">
        <f>(SUM(B$114:B117)/SUM(B$102:B105)-1)*100</f>
        <v>6.9922530992987841</v>
      </c>
      <c r="F117" s="12">
        <v>119.84356481421101</v>
      </c>
      <c r="G117" s="9">
        <f t="shared" ref="G117" si="285">+(F117/F116-1)*100</f>
        <v>2.8027426063794714</v>
      </c>
      <c r="H117" s="10">
        <f t="shared" ref="H117" si="286">+(F117/F105-1)*100</f>
        <v>8.8068158009943396</v>
      </c>
      <c r="I117" s="11">
        <f>(SUM(F$114:F117)/SUM(F$102:F105)-1)*100</f>
        <v>7.3806507640214347</v>
      </c>
      <c r="J117" s="12">
        <v>120.67416356691599</v>
      </c>
    </row>
    <row r="118" spans="1:10" x14ac:dyDescent="0.2">
      <c r="A118" s="8">
        <v>45778</v>
      </c>
      <c r="B118" s="12">
        <v>124.03690616462085</v>
      </c>
      <c r="C118" s="9">
        <f t="shared" ref="C118" si="287">+(B118/B117-1)*100</f>
        <v>2.0824023968490035</v>
      </c>
      <c r="D118" s="10">
        <f t="shared" ref="D118" si="288">+(B118/B106-1)*100</f>
        <v>6.2689782009982098</v>
      </c>
      <c r="E118" s="11">
        <f>(SUM(B$114:B118)/SUM(B$102:B106)-1)*100</f>
        <v>6.8374145806085362</v>
      </c>
      <c r="F118" s="12">
        <v>122.30013993726</v>
      </c>
      <c r="G118" s="9">
        <f t="shared" ref="G118" si="289">+(F118/F117-1)*100</f>
        <v>2.0498181332116783</v>
      </c>
      <c r="H118" s="10">
        <f t="shared" ref="H118" si="290">+(F118/F106-1)*100</f>
        <v>8.9219765229465509</v>
      </c>
      <c r="I118" s="11">
        <f>(SUM(F$114:F118)/SUM(F$102:F106)-1)*100</f>
        <v>7.6893947361491133</v>
      </c>
      <c r="J118" s="12">
        <v>120.001143637398</v>
      </c>
    </row>
    <row r="119" spans="1:10" x14ac:dyDescent="0.2">
      <c r="A119" s="8">
        <v>45809</v>
      </c>
      <c r="B119" s="12">
        <v>117.43628908145375</v>
      </c>
      <c r="C119" s="9">
        <f t="shared" ref="C119" si="291">+(B119/B118-1)*100</f>
        <v>-5.3214944545672545</v>
      </c>
      <c r="D119" s="10">
        <f t="shared" ref="D119" si="292">+(B119/B107-1)*100</f>
        <v>9.6520549577662873</v>
      </c>
      <c r="E119" s="11">
        <f>(SUM(B$114:B119)/SUM(B$102:B107)-1)*100</f>
        <v>7.299530461127457</v>
      </c>
      <c r="F119" s="12">
        <v>120.01387934955901</v>
      </c>
      <c r="G119" s="9">
        <f t="shared" ref="G119" si="293">+(F119/F118-1)*100</f>
        <v>-1.8693850954494828</v>
      </c>
      <c r="H119" s="10">
        <f t="shared" ref="H119" si="294">+(F119/F107-1)*100</f>
        <v>7.3810053403210674</v>
      </c>
      <c r="I119" s="11">
        <f>(SUM(F$114:F119)/SUM(F$102:F107)-1)*100</f>
        <v>7.6381278719230394</v>
      </c>
      <c r="J119" s="12">
        <v>119.261900858297</v>
      </c>
    </row>
    <row r="120" spans="1:10" x14ac:dyDescent="0.2">
      <c r="A120" s="8">
        <v>45839</v>
      </c>
      <c r="B120" s="12">
        <v>124.22930911748959</v>
      </c>
      <c r="C120" s="9">
        <f t="shared" ref="C120" si="295">+(B120/B119-1)*100</f>
        <v>5.7844300847450958</v>
      </c>
      <c r="D120" s="10">
        <f t="shared" ref="D120" si="296">+(B120/B108-1)*100</f>
        <v>-0.67985442649587391</v>
      </c>
      <c r="E120" s="11">
        <f>(SUM(B$114:B120)/SUM(B$102:B108)-1)*100</f>
        <v>6.0156800893713447</v>
      </c>
      <c r="F120" s="12">
        <v>116.684493491353</v>
      </c>
      <c r="G120" s="9">
        <f t="shared" ref="G120" si="297">+(F120/F119-1)*100</f>
        <v>-2.7741673515182863</v>
      </c>
      <c r="H120" s="10">
        <f t="shared" ref="H120" si="298">+(F120/F108-1)*100</f>
        <v>-0.71831736741766461</v>
      </c>
      <c r="I120" s="11">
        <f>(SUM(F$114:F120)/SUM(F$102:F108)-1)*100</f>
        <v>6.3946741739075108</v>
      </c>
      <c r="J120" s="12">
        <v>118.47030149010899</v>
      </c>
    </row>
    <row r="121" spans="1:10" x14ac:dyDescent="0.2">
      <c r="A121" s="8">
        <v>45870</v>
      </c>
      <c r="B121" s="12">
        <v>123.31705185746502</v>
      </c>
      <c r="C121" s="9">
        <f t="shared" ref="C121" si="299">+(B121/B120-1)*100</f>
        <v>-0.73433336022323825</v>
      </c>
      <c r="D121" s="10">
        <f t="shared" ref="D121" si="300">+(B121/B109-1)*100</f>
        <v>-4.2071813292396403</v>
      </c>
      <c r="E121" s="11">
        <f>(SUM(B$114:B121)/SUM(B$102:B109)-1)*100</f>
        <v>4.5633241070637265</v>
      </c>
      <c r="F121" s="12">
        <v>118.182808133721</v>
      </c>
      <c r="G121" s="9">
        <f t="shared" ref="G121" si="301">+(F121/F120-1)*100</f>
        <v>1.2840734852905156</v>
      </c>
      <c r="H121" s="10">
        <f t="shared" ref="H121" si="302">+(F121/F109-1)*100</f>
        <v>-1.7521046091850345</v>
      </c>
      <c r="I121" s="11">
        <f>(SUM(F$114:F121)/SUM(F$102:F109)-1)*100</f>
        <v>5.3179212027848033</v>
      </c>
      <c r="J121" s="12">
        <v>117.690128377836</v>
      </c>
    </row>
    <row r="122" spans="1:10" x14ac:dyDescent="0.2">
      <c r="A122" s="8">
        <v>45901</v>
      </c>
      <c r="B122" s="12">
        <v>124.89599529191301</v>
      </c>
      <c r="C122" s="9">
        <f t="shared" ref="C122:C123" si="303">+(B122/B121-1)*100</f>
        <v>1.2803934335642309</v>
      </c>
      <c r="D122" s="10">
        <f t="shared" ref="D122:D123" si="304">+(B122/B110-1)*100</f>
        <v>-0.27207752893161352</v>
      </c>
      <c r="E122" s="11">
        <f>(SUM(B$114:B122)/SUM(B$102:B110)-1)*100</f>
        <v>3.9761701484255951</v>
      </c>
      <c r="F122" s="12">
        <v>118.007427881635</v>
      </c>
      <c r="G122" s="9">
        <f t="shared" ref="G122:G123" si="305">+(F122/F121-1)*100</f>
        <v>-0.14839743178852727</v>
      </c>
      <c r="H122" s="10">
        <f t="shared" ref="H122:H123" si="306">+(F122/F110-1)*100</f>
        <v>-3.0046346511314215</v>
      </c>
      <c r="I122" s="11">
        <f>(SUM(F$114:F122)/SUM(F$102:F110)-1)*100</f>
        <v>4.3365693236871339</v>
      </c>
      <c r="J122" s="12">
        <v>117.017250212652</v>
      </c>
    </row>
    <row r="123" spans="1:10" x14ac:dyDescent="0.2">
      <c r="A123" s="8">
        <v>45931</v>
      </c>
      <c r="B123" s="12">
        <v>126.69586413707613</v>
      </c>
      <c r="C123" s="9">
        <f t="shared" si="303"/>
        <v>1.4410941207173122</v>
      </c>
      <c r="D123" s="10">
        <f t="shared" si="304"/>
        <v>-2.7740017555574092</v>
      </c>
      <c r="E123" s="11">
        <f>(SUM(B$114:B123)/SUM(B$102:B111)-1)*100</f>
        <v>3.2189711354171147</v>
      </c>
      <c r="F123" s="12">
        <v>116.958628932976</v>
      </c>
      <c r="G123" s="9">
        <f t="shared" si="305"/>
        <v>-0.88875672276407247</v>
      </c>
      <c r="H123" s="10">
        <f t="shared" si="306"/>
        <v>-3.4680527873892641</v>
      </c>
      <c r="I123" s="11">
        <f>(SUM(F$114:F123)/SUM(F$102:F111)-1)*100</f>
        <v>3.5164004310947128</v>
      </c>
      <c r="J123" s="12">
        <v>116.543154659853</v>
      </c>
    </row>
    <row r="124" spans="1:10" x14ac:dyDescent="0.2">
      <c r="A124" s="8">
        <v>45962</v>
      </c>
      <c r="B124" s="12">
        <v>114.39299490881253</v>
      </c>
      <c r="C124" s="9">
        <f t="shared" ref="C124" si="307">+(B124/B123-1)*100</f>
        <v>-9.7105531518793313</v>
      </c>
      <c r="D124" s="10">
        <f t="shared" ref="D124" si="308">+(B124/B112-1)*100</f>
        <v>-8.7741840060660437</v>
      </c>
      <c r="E124" s="11">
        <f>(SUM(B$114:B124)/SUM(B$102:B112)-1)*100</f>
        <v>2.0505143480452848</v>
      </c>
      <c r="F124" s="12">
        <v>115.66694098446</v>
      </c>
      <c r="G124" s="9">
        <f t="shared" ref="G124" si="309">+(F124/F123-1)*100</f>
        <v>-1.1043973072360602</v>
      </c>
      <c r="H124" s="10">
        <f t="shared" ref="H124" si="310">+(F124/F112-1)*100</f>
        <v>-5.926419408412742</v>
      </c>
      <c r="I124" s="11">
        <f>(SUM(F$114:F124)/SUM(F$102:F112)-1)*100</f>
        <v>2.6064326735519172</v>
      </c>
      <c r="J124" s="12">
        <v>116.354176267363</v>
      </c>
    </row>
    <row r="125" spans="1:10" x14ac:dyDescent="0.2">
      <c r="A125" s="8">
        <v>45992</v>
      </c>
      <c r="B125" s="12">
        <v>112.02445285870952</v>
      </c>
      <c r="C125" s="9">
        <f t="shared" ref="C125" si="311">+(B125/B124-1)*100</f>
        <v>-2.0705306754063679</v>
      </c>
      <c r="D125" s="10">
        <f t="shared" ref="D125" si="312">+(B125/B113-1)*100</f>
        <v>-4.0281051673398682</v>
      </c>
      <c r="E125" s="11">
        <f>(SUM(B$114:B125)/SUM(B$102:B113)-1)*100</f>
        <v>1.5450746511282976</v>
      </c>
      <c r="F125" s="12">
        <v>116.177183685429</v>
      </c>
      <c r="G125" s="9">
        <f t="shared" ref="G125" si="313">+(F125/F124-1)*100</f>
        <v>0.44113097193221318</v>
      </c>
      <c r="H125" s="10">
        <f t="shared" ref="H125" si="314">+(F125/F113-1)*100</f>
        <v>-5.9948849906090391</v>
      </c>
      <c r="I125" s="11">
        <f>(SUM(F$114:F125)/SUM(F$102:F113)-1)*100</f>
        <v>1.8468672278121767</v>
      </c>
      <c r="J125" s="12">
        <v>116.481927292157</v>
      </c>
    </row>
    <row r="126" spans="1:10" x14ac:dyDescent="0.2">
      <c r="A126" s="8">
        <v>46023</v>
      </c>
      <c r="B126" s="12">
        <v>106.61516910122009</v>
      </c>
      <c r="C126" s="9">
        <f t="shared" ref="C126" si="315">+(B126/B125-1)*100</f>
        <v>-4.8286634029017561</v>
      </c>
      <c r="D126" s="10">
        <f t="shared" ref="D126" si="316">+(B126/B114-1)*100</f>
        <v>-3.689304043839936</v>
      </c>
      <c r="E126" s="11">
        <f>(SUM(B$126:B126)/SUM(B$114:B114)-1)*100</f>
        <v>-3.689304043839936</v>
      </c>
      <c r="F126" s="12">
        <v>119.001933740605</v>
      </c>
      <c r="G126" s="9">
        <f t="shared" ref="G126" si="317">+(F126/F125-1)*100</f>
        <v>2.4314155030858098</v>
      </c>
      <c r="H126" s="10">
        <f t="shared" ref="H126" si="318">+(F126/F114-1)*100</f>
        <v>-1.4692556571338611</v>
      </c>
      <c r="I126" s="11">
        <f>(SUM(F$126:F126)/SUM(F$114:F114)-1)*100</f>
        <v>-1.4692556571338611</v>
      </c>
      <c r="J126" s="12">
        <v>116.84744985917899</v>
      </c>
    </row>
    <row r="127" spans="1:10" x14ac:dyDescent="0.2">
      <c r="A127" s="8">
        <v>46054</v>
      </c>
      <c r="B127" s="12">
        <v>100.3193628120638</v>
      </c>
      <c r="C127" s="9">
        <f t="shared" ref="C127" si="319">+(B127/B126-1)*100</f>
        <v>-5.9051693508820229</v>
      </c>
      <c r="D127" s="10">
        <f t="shared" ref="D127" si="320">+(B127/B115-1)*100</f>
        <v>-8.7918632831170633</v>
      </c>
      <c r="E127" s="11">
        <f>(SUM(B$126:B127)/SUM(B$114:B115)-1)*100</f>
        <v>-6.2323790248842714</v>
      </c>
      <c r="F127" s="12">
        <v>115.393543279638</v>
      </c>
      <c r="G127" s="9">
        <f t="shared" ref="G127" si="321">+(F127/F126-1)*100</f>
        <v>-3.0322116183695069</v>
      </c>
      <c r="H127" s="10">
        <f t="shared" ref="H127" si="322">+(F127/F115-1)*100</f>
        <v>-7.0507545722165883</v>
      </c>
      <c r="I127" s="11">
        <f>(SUM(F$126:F127)/SUM(F$114:F115)-1)*100</f>
        <v>-4.2984085483266155</v>
      </c>
      <c r="J127" s="12">
        <v>117.302525271891</v>
      </c>
    </row>
    <row r="128" spans="1:10" x14ac:dyDescent="0.2">
      <c r="A128" s="8">
        <v>46082</v>
      </c>
      <c r="B128" s="12">
        <v>122.15940327810655</v>
      </c>
      <c r="C128" s="9">
        <f t="shared" ref="C128" si="323">+(B128/B127-1)*100</f>
        <v>21.770513541794934</v>
      </c>
      <c r="D128" s="10">
        <f t="shared" ref="D128" si="324">+(B128/B116-1)*100</f>
        <v>5.0718590433279198</v>
      </c>
      <c r="E128" s="11">
        <f>(SUM(B$126:B128)/SUM(B$114:B116)-1)*100</f>
        <v>-2.3319309167564195</v>
      </c>
      <c r="F128" s="12">
        <v>119.688562609546</v>
      </c>
      <c r="G128" s="9">
        <f t="shared" ref="G128" si="325">+(F128/F127-1)*100</f>
        <v>3.7220620910302538</v>
      </c>
      <c r="H128" s="10">
        <f t="shared" ref="H128" si="326">+(F128/F116-1)*100</f>
        <v>2.6697805088792714</v>
      </c>
      <c r="I128" s="11">
        <f>(SUM(F$126:F128)/SUM(F$114:F116)-1)*100</f>
        <v>-2.0513094467495052</v>
      </c>
      <c r="J128" s="12">
        <v>117.684273614467</v>
      </c>
    </row>
    <row r="129" spans="1:10" x14ac:dyDescent="0.2">
      <c r="A129" s="8">
        <v>46113</v>
      </c>
      <c r="B129" s="12">
        <v>118.14453796415495</v>
      </c>
      <c r="C129" s="9">
        <f t="shared" ref="C129" si="327">+(B129/B128-1)*100</f>
        <v>-3.2865790157892372</v>
      </c>
      <c r="D129" s="10">
        <f t="shared" ref="D129" si="328">+(B129/B117-1)*100</f>
        <v>-2.7670179918862781</v>
      </c>
      <c r="E129" s="11">
        <f>(SUM(B$126:B129)/SUM(B$114:B117)-1)*100</f>
        <v>-2.447243476985006</v>
      </c>
      <c r="F129" s="12">
        <v>117.129132450195</v>
      </c>
      <c r="G129" s="9">
        <f t="shared" ref="G129" si="329">+(F129/F128-1)*100</f>
        <v>-2.1384083019699185</v>
      </c>
      <c r="H129" s="10">
        <f t="shared" ref="H129" si="330">+(F129/F117-1)*100</f>
        <v>-2.2649796576262426</v>
      </c>
      <c r="I129" s="11">
        <f>(SUM(F$126:F129)/SUM(F$114:F117)-1)*100</f>
        <v>-2.1045085077323833</v>
      </c>
      <c r="J129" s="12">
        <v>117.84650720968</v>
      </c>
    </row>
    <row r="131" spans="1:10" x14ac:dyDescent="0.2">
      <c r="A131" s="13" t="s">
        <v>5</v>
      </c>
    </row>
  </sheetData>
  <mergeCells count="10">
    <mergeCell ref="A1:J1"/>
    <mergeCell ref="J4:J5"/>
    <mergeCell ref="B3:E3"/>
    <mergeCell ref="F3:I3"/>
    <mergeCell ref="B4:B5"/>
    <mergeCell ref="C4:D4"/>
    <mergeCell ref="E4:E5"/>
    <mergeCell ref="F4:F5"/>
    <mergeCell ref="G4:H4"/>
    <mergeCell ref="I4:I5"/>
  </mergeCells>
  <pageMargins left="0.39370078740157483" right="0.75" top="0.39370078740157483" bottom="0.39370078740157483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IPI Nivel Gral (Base 2014=100)</vt:lpstr>
      <vt:lpstr>'IPI Nivel Gral (Base 2014=100)'!Área_de_impresión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2019-02-06T13:15:34Z</dcterms:created>
  <dcterms:modified xsi:type="dcterms:W3CDTF">2026-06-10T12:26:06Z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bb02905dd8774822862ca03a0385412b</vt:lpwstr>
  </property>
</Properties>
</file>